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930" yWindow="0" windowWidth="14430" windowHeight="9540"/>
  </bookViews>
  <sheets>
    <sheet name="ANJAB PENILIK" sheetId="7" r:id="rId1"/>
    <sheet name="ABK-PENILIK AHLI MADYA" sheetId="8" r:id="rId2"/>
    <sheet name="SKP ELLY" sheetId="5" r:id="rId3"/>
  </sheets>
  <definedNames>
    <definedName name="_xlnm.Print_Area" localSheetId="1">'ABK-PENILIK AHLI MADYA'!$A$1:$O$29,'ABK-PENILIK AHLI MADYA'!#REF!,'ABK-PENILIK AHLI MADYA'!#REF!</definedName>
    <definedName name="_xlnm.Print_Titles" localSheetId="1">'ABK-PENILIK AHLI MADYA'!$1:$6</definedName>
  </definedNames>
  <calcPr calcId="144525"/>
</workbook>
</file>

<file path=xl/calcChain.xml><?xml version="1.0" encoding="utf-8"?>
<calcChain xmlns="http://schemas.openxmlformats.org/spreadsheetml/2006/main">
  <c r="K41" i="7" l="1"/>
  <c r="K42" i="7"/>
  <c r="K43" i="7"/>
  <c r="K44" i="7"/>
  <c r="N18" i="8" l="1"/>
  <c r="M18" i="8"/>
  <c r="L18" i="8"/>
  <c r="K18" i="8"/>
  <c r="H18" i="8"/>
  <c r="N17" i="8"/>
  <c r="M17" i="8"/>
  <c r="L17" i="8"/>
  <c r="K17" i="8"/>
  <c r="H17" i="8"/>
  <c r="O18" i="8" l="1"/>
  <c r="O17" i="8"/>
  <c r="M10" i="8"/>
  <c r="L8" i="8"/>
  <c r="M11" i="8"/>
  <c r="M13" i="8"/>
  <c r="M16" i="8"/>
  <c r="M7" i="8" l="1"/>
  <c r="M21" i="8"/>
  <c r="M20" i="8"/>
  <c r="M19" i="8"/>
  <c r="M15" i="8"/>
  <c r="M14" i="8"/>
  <c r="M12" i="8"/>
  <c r="M9" i="8"/>
  <c r="M8" i="8"/>
  <c r="N21" i="8"/>
  <c r="N20" i="8"/>
  <c r="N19" i="8"/>
  <c r="N16" i="8"/>
  <c r="N15" i="8"/>
  <c r="N14" i="8"/>
  <c r="N13" i="8"/>
  <c r="N12" i="8"/>
  <c r="N11" i="8"/>
  <c r="N10" i="8"/>
  <c r="N9" i="8"/>
  <c r="N8" i="8"/>
  <c r="N7" i="8"/>
  <c r="L21" i="8"/>
  <c r="L20" i="8"/>
  <c r="L19" i="8"/>
  <c r="L16" i="8"/>
  <c r="L15" i="8"/>
  <c r="L14" i="8"/>
  <c r="L13" i="8"/>
  <c r="L12" i="8"/>
  <c r="L11" i="8"/>
  <c r="L10" i="8"/>
  <c r="L9" i="8"/>
  <c r="L7" i="8"/>
  <c r="H21" i="8"/>
  <c r="H20" i="8"/>
  <c r="H19" i="8"/>
  <c r="H16" i="8"/>
  <c r="H15" i="8"/>
  <c r="H14" i="8"/>
  <c r="H13" i="8"/>
  <c r="H12" i="8"/>
  <c r="H11" i="8"/>
  <c r="H10" i="8"/>
  <c r="H9" i="8"/>
  <c r="H8" i="8"/>
  <c r="H7" i="8"/>
  <c r="K21" i="8"/>
  <c r="K20" i="8"/>
  <c r="K19" i="8"/>
  <c r="K16" i="8"/>
  <c r="K15" i="8"/>
  <c r="K14" i="8"/>
  <c r="K13" i="8"/>
  <c r="K12" i="8"/>
  <c r="K11" i="8"/>
  <c r="K10" i="8"/>
  <c r="K9" i="8"/>
  <c r="K8" i="8"/>
  <c r="K7" i="8"/>
  <c r="K31" i="7" s="1"/>
  <c r="O9" i="8" l="1"/>
  <c r="K33" i="7"/>
  <c r="O12" i="8"/>
  <c r="K36" i="7"/>
  <c r="O16" i="8"/>
  <c r="O11" i="8"/>
  <c r="O14" i="8"/>
  <c r="K38" i="7"/>
  <c r="O20" i="8"/>
  <c r="O7" i="8"/>
  <c r="O10" i="8"/>
  <c r="O13" i="8"/>
  <c r="O19" i="8"/>
  <c r="O8" i="8"/>
  <c r="O15" i="8"/>
  <c r="O21" i="8"/>
  <c r="J48" i="7"/>
  <c r="K45" i="7"/>
  <c r="K40" i="7"/>
  <c r="K39" i="7"/>
  <c r="K37" i="7"/>
  <c r="K34" i="7"/>
  <c r="K32" i="7"/>
  <c r="I47" i="7" l="1"/>
  <c r="K35" i="7"/>
  <c r="K47" i="7" s="1"/>
  <c r="K48" i="7" s="1"/>
  <c r="O23" i="8"/>
  <c r="D25" i="5"/>
  <c r="O28" i="8" l="1"/>
  <c r="O25" i="8"/>
  <c r="O26" i="8" s="1"/>
  <c r="O29" i="8" s="1"/>
  <c r="D4" i="8" s="1"/>
</calcChain>
</file>

<file path=xl/sharedStrings.xml><?xml version="1.0" encoding="utf-8"?>
<sst xmlns="http://schemas.openxmlformats.org/spreadsheetml/2006/main" count="509" uniqueCount="341">
  <si>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</si>
  <si>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</si>
  <si>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</si>
  <si>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</si>
  <si>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</si>
  <si>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</si>
  <si>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</si>
  <si>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</si>
  <si>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</si>
  <si>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</si>
  <si>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</si>
  <si>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</si>
  <si>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</si>
  <si>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</si>
  <si>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</si>
  <si>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</si>
  <si>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</si>
  <si>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</si>
  <si>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</si>
  <si>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</si>
  <si>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</si>
  <si>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</si>
  <si>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</si>
  <si>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</si>
  <si>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</si>
  <si>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</si>
  <si>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</si>
  <si>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</si>
  <si>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</si>
  <si>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</si>
  <si>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</si>
  <si>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</si>
  <si>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</si>
  <si>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</si>
  <si>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</si>
  <si>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</si>
  <si>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</si>
  <si>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</si>
  <si>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</si>
  <si>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</si>
  <si>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</si>
  <si>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</si>
  <si>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</si>
  <si>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</si>
  <si>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</si>
  <si>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</si>
  <si>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</si>
  <si>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</si>
  <si>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</si>
  <si>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</si>
  <si>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</si>
  <si>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</si>
  <si>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</si>
  <si>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</si>
  <si>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</si>
  <si>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</si>
  <si>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</si>
  <si>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</si>
  <si>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</si>
  <si>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</si>
  <si>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</si>
  <si>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</si>
  <si>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</si>
  <si>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</si>
  <si>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</si>
  <si>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</si>
  <si>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</si>
  <si>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</si>
  <si>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</si>
  <si>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</si>
  <si>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</si>
  <si>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</si>
  <si>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</si>
  <si>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</si>
  <si>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</si>
  <si>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</si>
  <si>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</si>
  <si>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</si>
  <si>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</si>
  <si>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</si>
  <si>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</si>
  <si>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</si>
  <si>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</si>
  <si>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</si>
  <si>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</si>
  <si>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</si>
  <si>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</si>
  <si>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</si>
  <si>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</si>
  <si>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</si>
  <si>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</si>
  <si>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</si>
  <si>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</si>
  <si>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</si>
  <si>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</si>
  <si>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</si>
  <si>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</si>
  <si>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</si>
  <si>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</si>
  <si>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</si>
  <si>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</si>
  <si>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Luas ruangan</t>
  </si>
  <si>
    <t>Lokasi kerja</t>
  </si>
  <si>
    <t>: Laki-laki/Perempuan</t>
  </si>
  <si>
    <t>: 150-180 cm/Relatif</t>
  </si>
  <si>
    <t>: Tegap/Relatif</t>
  </si>
  <si>
    <t>: Bersih dan Rapih</t>
  </si>
  <si>
    <t>03 : Menyelia</t>
  </si>
  <si>
    <t>D3 : Menyusun</t>
  </si>
  <si>
    <t>Berbicara</t>
  </si>
  <si>
    <t>Duduk</t>
  </si>
  <si>
    <t>Mendengar</t>
  </si>
  <si>
    <t>Melihat</t>
  </si>
  <si>
    <t>Berjalan</t>
  </si>
  <si>
    <t>Kegiatan yang berhubungan dengan komunikasi data</t>
  </si>
  <si>
    <t>Kegiatan yang berhubungan dengan orang</t>
  </si>
  <si>
    <t>D</t>
  </si>
  <si>
    <t>M</t>
  </si>
  <si>
    <t>T</t>
  </si>
  <si>
    <t>Kemampuan menyesuaikan diri menerima tanggungjawab untuk kegiatan memimpin, mengendalikan atau merencanakan</t>
  </si>
  <si>
    <t>Kemampuan menyesuaikan diri dengan kegiatan pengambilan kesimpulan, pembuatan pertimbangan atau pembuatan keputusan berdasar kriteria yang dapat diukur atau diuji</t>
  </si>
  <si>
    <t>Kemampuan menyesuaikan diri dengan situasi yang menghendaki pencapaian dengan tepat menurut perangkat batas, toleransi atau standar-standar tertentu.</t>
  </si>
  <si>
    <t>G</t>
  </si>
  <si>
    <t>V</t>
  </si>
  <si>
    <t>Q</t>
  </si>
  <si>
    <t>N</t>
  </si>
  <si>
    <t>Intelegensia</t>
  </si>
  <si>
    <t>Bakat Verbal</t>
  </si>
  <si>
    <t>Ketelitian</t>
  </si>
  <si>
    <t>Numerik</t>
  </si>
  <si>
    <t>Kemampuan memecahkan masalah</t>
  </si>
  <si>
    <t>Keterampilan berkomunikasi efektif</t>
  </si>
  <si>
    <t>Kemampuan melaksanakan tugas teknis dan administratif</t>
  </si>
  <si>
    <t>Gangguan ginjal</t>
  </si>
  <si>
    <t>Kelelahan pada otot mata</t>
  </si>
  <si>
    <t>Kelelahan fisik dan mental</t>
  </si>
  <si>
    <t>Tekanan psikologis</t>
  </si>
  <si>
    <t>Kecelakaan kerja</t>
  </si>
  <si>
    <t>Banyak duduk</t>
  </si>
  <si>
    <t>Banyak melihat monitor komputer/laptop</t>
  </si>
  <si>
    <t>Beban kerja tugas dan tanggungjawab</t>
  </si>
  <si>
    <t>Beban kerja dan tekanan dari dalam maupun dari luar organisasi</t>
  </si>
  <si>
    <t>Seringnya melaksanakan tugas luar lapangan baik dalam daerah maupun luar daerah</t>
  </si>
  <si>
    <t>ATK</t>
  </si>
  <si>
    <t>Flash Disk</t>
  </si>
  <si>
    <t>Laptop/Komputer</t>
  </si>
  <si>
    <t>Telepon/Fax</t>
  </si>
  <si>
    <t>Mendukung pelaksanaan tugas dan kegiatan</t>
  </si>
  <si>
    <t>Menyimpan data pelaksanaan tugas dinas dalam bentuk soft copy</t>
  </si>
  <si>
    <t>Mengkomunikasikan dan mengkoordinasikan semua hal-hal yang terkait dengan pekerjaan</t>
  </si>
  <si>
    <t xml:space="preserve">Di dalam dan di luar ruangan </t>
  </si>
  <si>
    <t xml:space="preserve">Kering  </t>
  </si>
  <si>
    <t>Luas</t>
  </si>
  <si>
    <t>Strategis</t>
  </si>
  <si>
    <t>Terang</t>
  </si>
  <si>
    <t>Tenang</t>
  </si>
  <si>
    <t>Bersih dan rapi</t>
  </si>
  <si>
    <t>Tanpa Getaran</t>
  </si>
  <si>
    <t>Kepala Bidang</t>
  </si>
  <si>
    <t>Peraturan Menteri Pendayagunaan Aparatur Negara dan Reformasi Birokrasi terkait penyelenggaraan manajemen ASN</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</si>
  <si>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</si>
  <si>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</si>
  <si>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</si>
  <si>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</si>
  <si>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</si>
  <si>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</si>
  <si>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</si>
  <si>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</si>
  <si>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</si>
  <si>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</si>
  <si>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</si>
  <si>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</si>
  <si>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Baik</t>
  </si>
  <si>
    <t>Laporan</t>
  </si>
  <si>
    <t>Disposisi Pimpinan</t>
  </si>
  <si>
    <t>Pelaksanaan tugas kedinasan lain yang diperintahkan oleh atasan.</t>
  </si>
  <si>
    <t>Printer</t>
  </si>
  <si>
    <t>Untuk mencetak dokumen</t>
  </si>
  <si>
    <t>Standard Operating Procedure (SOP)</t>
  </si>
  <si>
    <t xml:space="preserve">Penyusunan langkah-langkah dalam pelaksanaan kegiatan atau pekerjaan </t>
  </si>
  <si>
    <t xml:space="preserve">Kepala Dinas </t>
  </si>
  <si>
    <t>Memberi Penugasan</t>
  </si>
  <si>
    <t xml:space="preserve">Sinkronisasi dan Koordinasi </t>
  </si>
  <si>
    <t>Menerima Penugasan</t>
  </si>
  <si>
    <t>Kemampuan memimpin dan mengambil  keputusan operasional</t>
  </si>
  <si>
    <t xml:space="preserve">Kegiatan yang bersifat rutin, konkrit dan teratur </t>
  </si>
  <si>
    <t xml:space="preserve">Diklat Prajabatan </t>
  </si>
  <si>
    <t>Naskah</t>
  </si>
  <si>
    <t>Meminta data guna kelancaran tugas;</t>
  </si>
  <si>
    <t>Menggunakan bahan dan data dalam tugas;</t>
  </si>
  <si>
    <t>Meminta bimbingan dan petunjuk dari pimpinan dalam pelaksanaan tugas</t>
  </si>
  <si>
    <t xml:space="preserve">Menggunakan peralatan kerja untuk penyelesaian kegiatan. </t>
  </si>
  <si>
    <t>06 : Berbicara</t>
  </si>
  <si>
    <t>PENILIK AHLI MUDA</t>
  </si>
  <si>
    <t>Dinas Pendidikan dan Kebudayaan Kabupaten Wajo</t>
  </si>
  <si>
    <t>Melaksanakan kegiatan pengendalian mutu dan evaluasi dampak program pendidikan anak usia dini (PAUD), pendidikan kesetaraan dan keaksaraan, serta kursus pada jalur pendidikan nonformal dan informal (PNFI)</t>
  </si>
  <si>
    <t>Pendidikan dan pelatihan fungsional / teknis penilik serta memperoleh Surat Tanda Tamat Pendidikan dan Pelatihan (STTPP) atau sertifikat</t>
  </si>
  <si>
    <t>Menyusun rencana kerja tahunan pengendalian mutu program PAUD dan DIKMAS sebagai anggota</t>
  </si>
  <si>
    <r>
      <rPr>
        <b/>
        <sz val="13.5"/>
        <rFont val="Arial"/>
        <family val="2"/>
      </rPr>
      <t xml:space="preserve">FORMULIR SASARAN KINERJA
</t>
    </r>
    <r>
      <rPr>
        <b/>
        <sz val="13.5"/>
        <rFont val="Arial"/>
        <family val="2"/>
      </rPr>
      <t>PEGAWAI NEGERI SIPIL</t>
    </r>
  </si>
  <si>
    <r>
      <rPr>
        <b/>
        <sz val="9"/>
        <rFont val="Arial"/>
        <family val="2"/>
      </rPr>
      <t>No</t>
    </r>
  </si>
  <si>
    <r>
      <rPr>
        <b/>
        <sz val="9"/>
        <rFont val="Arial"/>
        <family val="2"/>
      </rPr>
      <t>PEJABAT PENILAI</t>
    </r>
  </si>
  <si>
    <r>
      <rPr>
        <b/>
        <sz val="9"/>
        <rFont val="Arial"/>
        <family val="2"/>
      </rPr>
      <t>PEGAWAI NEGERA SIPIL YANG DINILAI</t>
    </r>
  </si>
  <si>
    <r>
      <rPr>
        <sz val="9"/>
        <rFont val="Arial"/>
        <family val="2"/>
      </rPr>
      <t>Nama</t>
    </r>
  </si>
  <si>
    <r>
      <rPr>
        <sz val="9"/>
        <rFont val="Arial"/>
        <family val="2"/>
      </rPr>
      <t>Drs. FAISAL</t>
    </r>
  </si>
  <si>
    <r>
      <rPr>
        <sz val="9"/>
        <rFont val="Arial"/>
        <family val="2"/>
      </rPr>
      <t>ANDI SRI HERLINDAYANI, SE</t>
    </r>
  </si>
  <si>
    <r>
      <rPr>
        <sz val="9"/>
        <rFont val="Arial"/>
        <family val="2"/>
      </rPr>
      <t>NIP</t>
    </r>
  </si>
  <si>
    <r>
      <rPr>
        <sz val="9"/>
        <rFont val="Arial"/>
        <family val="2"/>
      </rPr>
      <t>Pangkat/Gol.Ruang</t>
    </r>
  </si>
  <si>
    <r>
      <rPr>
        <sz val="9"/>
        <rFont val="Arial"/>
        <family val="2"/>
      </rPr>
      <t>Pembina Tingkat I,IV/b</t>
    </r>
  </si>
  <si>
    <r>
      <rPr>
        <sz val="9"/>
        <rFont val="Arial"/>
        <family val="2"/>
      </rPr>
      <t>Penata Tingkat I,III/d</t>
    </r>
  </si>
  <si>
    <r>
      <rPr>
        <sz val="9"/>
        <rFont val="Arial"/>
        <family val="2"/>
      </rPr>
      <t>Jabatan</t>
    </r>
  </si>
  <si>
    <r>
      <rPr>
        <sz val="9"/>
        <rFont val="Arial"/>
        <family val="2"/>
      </rPr>
      <t>Kepala Dinas</t>
    </r>
  </si>
  <si>
    <r>
      <rPr>
        <sz val="9"/>
        <rFont val="Arial"/>
        <family val="2"/>
      </rPr>
      <t>Penilik Ahli Muda</t>
    </r>
  </si>
  <si>
    <r>
      <rPr>
        <sz val="9"/>
        <rFont val="Arial"/>
        <family val="2"/>
      </rPr>
      <t>Unit Kerja</t>
    </r>
  </si>
  <si>
    <r>
      <rPr>
        <sz val="9"/>
        <rFont val="Arial"/>
        <family val="2"/>
      </rPr>
      <t>DINAS PENDIDIKAN DAN KEBUDAYAAN</t>
    </r>
  </si>
  <si>
    <r>
      <rPr>
        <b/>
        <sz val="9"/>
        <rFont val="Arial"/>
        <family val="2"/>
      </rPr>
      <t>KEGIATAN TUGAS JABATAN</t>
    </r>
  </si>
  <si>
    <r>
      <rPr>
        <b/>
        <sz val="9"/>
        <rFont val="Arial"/>
        <family val="2"/>
      </rPr>
      <t>AK</t>
    </r>
  </si>
  <si>
    <r>
      <rPr>
        <b/>
        <sz val="9"/>
        <rFont val="Arial"/>
        <family val="2"/>
      </rPr>
      <t>TARGET</t>
    </r>
  </si>
  <si>
    <r>
      <rPr>
        <b/>
        <sz val="9"/>
        <rFont val="Arial"/>
        <family val="2"/>
      </rPr>
      <t>KUANT/OUTPUT</t>
    </r>
  </si>
  <si>
    <r>
      <rPr>
        <b/>
        <sz val="9"/>
        <rFont val="Arial"/>
        <family val="2"/>
      </rPr>
      <t>KUAL/MUTU</t>
    </r>
  </si>
  <si>
    <r>
      <rPr>
        <b/>
        <sz val="9"/>
        <rFont val="Arial"/>
        <family val="2"/>
      </rPr>
      <t>WAKTU</t>
    </r>
  </si>
  <si>
    <r>
      <rPr>
        <b/>
        <sz val="9"/>
        <rFont val="Arial"/>
        <family val="2"/>
      </rPr>
      <t>BIAYA</t>
    </r>
  </si>
  <si>
    <r>
      <rPr>
        <b/>
        <sz val="9"/>
        <rFont val="Arial"/>
        <family val="2"/>
      </rPr>
      <t xml:space="preserve">Unsur Utama :
</t>
    </r>
    <r>
      <rPr>
        <sz val="9"/>
        <rFont val="Arial"/>
        <family val="2"/>
      </rPr>
      <t>Menyusun rencana kerja tahunan pengendalian mutu program PAUD dan DIKMAS sebagai anggota (0,52/Rencana Tahunan)</t>
    </r>
  </si>
  <si>
    <r>
      <rPr>
        <sz val="9"/>
        <rFont val="Arial"/>
        <family val="2"/>
      </rPr>
      <t>1 Rencana tahunan</t>
    </r>
  </si>
  <si>
    <r>
      <rPr>
        <sz val="9"/>
        <rFont val="Arial"/>
        <family val="2"/>
      </rPr>
      <t>1 Bulan</t>
    </r>
  </si>
  <si>
    <r>
      <rPr>
        <sz val="9"/>
        <rFont val="Arial"/>
        <family val="2"/>
      </rPr>
      <t>4 Rencana triwulan</t>
    </r>
  </si>
  <si>
    <r>
      <rPr>
        <sz val="9"/>
        <rFont val="Arial"/>
        <family val="2"/>
      </rPr>
      <t>4 Bulan</t>
    </r>
  </si>
  <si>
    <r>
      <rPr>
        <sz val="9"/>
        <rFont val="Arial"/>
        <family val="2"/>
      </rPr>
      <t>8 Instrumen</t>
    </r>
  </si>
  <si>
    <r>
      <rPr>
        <sz val="9"/>
        <rFont val="Arial"/>
        <family val="2"/>
      </rPr>
      <t>8 Data</t>
    </r>
  </si>
  <si>
    <r>
      <rPr>
        <sz val="9"/>
        <rFont val="Arial"/>
        <family val="2"/>
      </rPr>
      <t>8 Laporan</t>
    </r>
  </si>
  <si>
    <r>
      <rPr>
        <sz val="9"/>
        <rFont val="Arial"/>
        <family val="2"/>
      </rPr>
      <t>4 Desain</t>
    </r>
  </si>
  <si>
    <r>
      <rPr>
        <sz val="9"/>
        <rFont val="Arial"/>
        <family val="2"/>
      </rPr>
      <t>4 Laporan</t>
    </r>
  </si>
  <si>
    <r>
      <rPr>
        <sz val="9"/>
        <rFont val="Arial"/>
        <family val="2"/>
      </rPr>
      <t>20 Laporan</t>
    </r>
  </si>
  <si>
    <r>
      <rPr>
        <sz val="9"/>
        <rFont val="Arial"/>
        <family val="2"/>
      </rPr>
      <t>1 Laporan</t>
    </r>
  </si>
  <si>
    <r>
      <rPr>
        <sz val="9"/>
        <rFont val="Arial"/>
        <family val="2"/>
      </rPr>
      <t>1 Naskah</t>
    </r>
  </si>
  <si>
    <r>
      <rPr>
        <sz val="9"/>
        <rFont val="Arial"/>
        <family val="2"/>
      </rPr>
      <t>6 Bulan</t>
    </r>
  </si>
  <si>
    <r>
      <rPr>
        <b/>
        <sz val="9"/>
        <rFont val="Arial"/>
        <family val="2"/>
      </rPr>
      <t xml:space="preserve">Unsur Penunjang :
</t>
    </r>
    <r>
      <rPr>
        <sz val="9"/>
        <rFont val="Arial"/>
        <family val="2"/>
      </rPr>
      <t>Keanggotaan dalam organisasi profesi jabatan fungsional penilik tingkat Kabupaten sebagai pengurus aktif (0,5/Tahun)</t>
    </r>
  </si>
  <si>
    <r>
      <rPr>
        <sz val="9"/>
        <rFont val="Arial"/>
        <family val="2"/>
      </rPr>
      <t>12 Bulan</t>
    </r>
  </si>
  <si>
    <t xml:space="preserve">Jumlah </t>
  </si>
  <si>
    <r>
      <t xml:space="preserve">Sengkang, 04 Januari 2021
</t>
    </r>
    <r>
      <rPr>
        <b/>
        <sz val="9"/>
        <rFont val="Arial"/>
        <family val="2"/>
      </rPr>
      <t xml:space="preserve">                                                                                                                                                                                          </t>
    </r>
  </si>
  <si>
    <t>Pejabat Penilai</t>
  </si>
  <si>
    <t>Pegawai Negeri Sipil Yang Dinilai</t>
  </si>
  <si>
    <r>
      <t xml:space="preserve">Drs. FAISAL                                                                                                                                                                                               
</t>
    </r>
    <r>
      <rPr>
        <b/>
        <sz val="9"/>
        <rFont val="Arial"/>
        <family val="2"/>
      </rPr>
      <t xml:space="preserve">NIP. 196507121990031015                                                                                                                                                                                       </t>
    </r>
  </si>
  <si>
    <t xml:space="preserve">ANDI SRI HERLINDAYANI, SE                                                                                                                                                                                               
NIP. 197901212007012007                                                                                                                                                                                       </t>
  </si>
  <si>
    <t>Menyusun rencana kerja triwulan pengendalian mutu satuan PAUD dan DIKMAS (0,32/Rencana Triwulan)</t>
  </si>
  <si>
    <t>Menyusun rencana kerja triwulan pengendalian mutu satuan PAUD dan DIKMAS</t>
  </si>
  <si>
    <t>Rencana Tahunan</t>
  </si>
  <si>
    <t>Rencana Triwulan</t>
  </si>
  <si>
    <t>Membuat instrumen pemantauan program PAUD dan DIKMAS (0,32/Instrumen)</t>
  </si>
  <si>
    <t>Membuat instrumen pemantauan program PAUD dan DIKMAS</t>
  </si>
  <si>
    <t>Instrumen</t>
  </si>
  <si>
    <t>Mengumpulkan data pemantauan program PAUD dan DIKMAS (0,24/Data)</t>
  </si>
  <si>
    <t>Mengumpulkan data pemantauan program PAUD dan DIKMAS</t>
  </si>
  <si>
    <t>Data</t>
  </si>
  <si>
    <t>Menganalisis hasil pemantauan pelaksanaan program PAUD dan DIKMAS (0,24/Laporan)</t>
  </si>
  <si>
    <t>Menganalisis hasil pemantauan pelaksanaan program PAUD dan DIKMAS</t>
  </si>
  <si>
    <t>Membuat desain diskusi terfokus hasil pemantauan program PAUD dan DIKMAS (0,12/Desain)</t>
  </si>
  <si>
    <t>Melaksanakan diskusi terfokus hasil pemantauan program PAUD dan DIKMAS sebagai anggota (0,08/Laporan)</t>
  </si>
  <si>
    <t>Melaksanakan diskusi terfokus hasil pemantauan program PAUD dan DIKMAS sebagai anggota</t>
  </si>
  <si>
    <t>Menyusun laporan hasil pemantauan program PAUD dan DIKMAS (0,16/Laporan)</t>
  </si>
  <si>
    <t>Menyusun laporan hasil pemantauan program PAUD dan DIKMAS</t>
  </si>
  <si>
    <t>Membuat instrumen penilaian program pada satuan PAUD dan DIKMAS berdasarkan standar pendidikan (0,48/Instrumen)</t>
  </si>
  <si>
    <t xml:space="preserve">Membuat instrumen penilaian program pada satuan PAUD dan DIKMAS berdasarkan standar pendidikan </t>
  </si>
  <si>
    <t>Melaksanakan, menganalisis, dan melaporkan hasil penilaian program pada satuan PAUD dan DIKMAS (0,48/Laporan)</t>
  </si>
  <si>
    <t xml:space="preserve">Melaksanakan, menganalisis, dan melaporkan hasil penilaian program pada satuan PAUD dan DIKMAS </t>
  </si>
  <si>
    <t>Melakukan pembimbingan dan pembinaan kepada pendidik dan tenaga kependidikan satuan PAUD dan DIKMAS berdasarkan standar pendidikan dengan sasaran perorangan (0,64/Laporan)</t>
  </si>
  <si>
    <t>Menyusun laporan triwulan hasil pengendalian mutu satuan PAUD dan DIKMAS (0,16/Laporan)</t>
  </si>
  <si>
    <t>Menyusun laporan triwulan hasil pengendalian mutu satuan PAUD dan DIKMAS</t>
  </si>
  <si>
    <t>Menyusun laporan tahunan hasil pengendalian mutu program PAUD dan DIKMAS (0,16/Laporan)</t>
  </si>
  <si>
    <t>Menyusun laporan tahunan hasil pengendalian mutu program PAUD dan DIKMAS</t>
  </si>
  <si>
    <t>Membuat karya tulis/karya ilmiah berupa tinjauan atau ulasan ilmiah hasil gagasan sendiri di bidang PAUD dan DIKMAS yang tidak dipublikasikan dalam bentuk makalah (3,5/Naskah)</t>
  </si>
  <si>
    <t>Membuat karya tulis/karya ilmiah berupa tinjauan atau ulasan ilmiah hasil gagasan sendiri di bidang PAUD dan DIKMAS yang tidak dipublikasikan dalam bentuk makalah</t>
  </si>
  <si>
    <t xml:space="preserve">Rencana Tahunan pengendalian mutu program PAUD dan DIKMAS </t>
  </si>
  <si>
    <t>Rencana Triwulan pengendalian mutu satuan PAUD dan DIKMAS</t>
  </si>
  <si>
    <t>Instrumen pemantauan program PAUD dan DIKMAS</t>
  </si>
  <si>
    <t>Data pemantauan program PAUD dan DIKMAS</t>
  </si>
  <si>
    <t>Laporan analisis hasil pemantauan pelaksanaan program PAUD dan DIKMAS</t>
  </si>
  <si>
    <t>Desain diskusi terfokus hasil pemantauan program PAUD dan DIKMAS</t>
  </si>
  <si>
    <t>Laporan Pelaksanaan hasil diskusi terfokus hasil pemantauan program PAUD dan DIKMAS</t>
  </si>
  <si>
    <t>Laporan hasil pemantauan program PAUD dan DIKMAS</t>
  </si>
  <si>
    <t xml:space="preserve">Instrumen penilaian program pada satuan PAUD dan DIKMAS berdasarkan standar pendidikan </t>
  </si>
  <si>
    <t xml:space="preserve">Laporan hasil pelaksanaan, analisis, dan hasil penilaian program pada satuan PAUD dan DIKMAS </t>
  </si>
  <si>
    <t>Laporan triwulan hasil pengendalian mutu satuan PAUD dan DIKMAS</t>
  </si>
  <si>
    <t>Laporan tahunan hasil pengendalian mutu program PAUD dan DIKMAS</t>
  </si>
  <si>
    <t>Naskah karya tulis/karya ilmiah berupa tinjauan atau ulasan ilmiah hasil gagasan sendiri di bidang PAUD dan DIKMAS yang tidak dipublikasikan dalam bentuk makalah</t>
  </si>
  <si>
    <t>Undang-undang terkait penyelenggaraan PAUD, Pendidikan Kesetaraan dan keaksaraan dan kursus</t>
  </si>
  <si>
    <t>Peraturan Menteri Dalam Negeri terkait penyelenggaraan PAUD, Pendidikan Kesetaraan dan keaksaraan dan kursus</t>
  </si>
  <si>
    <t>Dinas Pendidikan dan Kebudayaan Kab. Wajo</t>
  </si>
  <si>
    <t>Jabatan Fungsional</t>
  </si>
  <si>
    <t>UNSUR</t>
  </si>
  <si>
    <t>SUB UNSUR</t>
  </si>
  <si>
    <t>BUTIR KEGIATAN</t>
  </si>
  <si>
    <t>ANGKA KREDIT</t>
  </si>
  <si>
    <t>Rata-Rata Angka Kredit Per Jam</t>
  </si>
  <si>
    <t>Waktu Efektif 
Penyelesaian Butir Kegiatan (Jam)</t>
  </si>
  <si>
    <t>Volume Kegiatan</t>
  </si>
  <si>
    <t>Waktu Efektif Penyelesaian Volume Kegiatan</t>
  </si>
  <si>
    <t>AK/Jam</t>
  </si>
  <si>
    <t>Jam</t>
  </si>
  <si>
    <t>B.</t>
  </si>
  <si>
    <t>C.</t>
  </si>
  <si>
    <t>Jam Kerja 1 Tahun</t>
  </si>
  <si>
    <t>Hasil  (Jumlah/Jam Kerja 1 Tahun)</t>
  </si>
  <si>
    <t>Orang</t>
  </si>
  <si>
    <t>Pembulatan</t>
  </si>
  <si>
    <t xml:space="preserve">  Orang</t>
  </si>
  <si>
    <t xml:space="preserve">PENGHITUNGAN FORMASI JABATAN FUNGSIONAL PENILIK </t>
  </si>
  <si>
    <t>Berdasarkan perhitungan Beban Kerja diatas, diperoleh waktu efektif penyelesaian untuk seluruh volume Beban Kerja Penilik Ahli Muda adalah</t>
  </si>
  <si>
    <t>Dengan demikian, total formasi Jabatan Fungsional Penilik Ahli Muda</t>
  </si>
  <si>
    <t>Kecermatan menyusun Rencana Tahunan pengendalian mutu program PAUD dan DIKMAS</t>
  </si>
  <si>
    <t>Kecermatan menyusun Rencana Triwulan pengendalian mutu satuan PAUD dan DIKMAS</t>
  </si>
  <si>
    <t>Kecermatan menyusun Instrumen pemantauan program PAUD dan DIKMAS</t>
  </si>
  <si>
    <t>Ketepatan mengumpulkan data pemantauan program PAUD dan DIKMAS</t>
  </si>
  <si>
    <t>Kecermatan menyusun laporan analisis hasil pemantauan pelaksanaan program PAUD dan DIKMAS</t>
  </si>
  <si>
    <t>Kecermatan menyusun desain diskusi terfokus hasil pemantauan program PAUD dan DIKMAS</t>
  </si>
  <si>
    <t>Ketepatan laporan hasil pemantauan program PAUD dan DIKMAS</t>
  </si>
  <si>
    <t>Kecermatan menyusun instrumen penilaian program pada satuan PAUD dan DIKMAS berdasarkan standar pendidikan</t>
  </si>
  <si>
    <t>Kelancaran melaksanakan pembimbingan dan pembinaan kepada pendidik dan tenaga kependidikan satuan PAUD dan DIKMAS berdasarkan standar pendidikan dengan sasaran perorangan</t>
  </si>
  <si>
    <t>Kelancaran melaksanakan  diskusi terfokus hasil pemantauan program PAUD dan DIKMAS</t>
  </si>
  <si>
    <t>Kecermatan menyusun laporan triwulan hasil pengendalian mutu satuan PAUD dan DIKMAS</t>
  </si>
  <si>
    <t>Kecermatan laporan tahunan hasil pengendalian mutu program PAUD dan DIKMAS</t>
  </si>
  <si>
    <t>Kecermatan menyusun naskah karya tulis/karya ilmiah berupa tinjauan atau ulasan ilmiah hasil gagasan sendiri di bidang PAUD dan DIKMAS yang tidak dipublikasikan dalam bentuk makalah</t>
  </si>
  <si>
    <t>S1 Kependidikan / S1 Inpassing</t>
  </si>
  <si>
    <t>- Guru, Pamong Belajar, Pengawas Sekolah dan Tenaga Kependidikan lainnya</t>
  </si>
  <si>
    <t>- Kepala Seksi/Kepala Bidang PAUD dan pendidikan non formal lingkup Dinas Pendidikan dan Kebudayaan</t>
  </si>
  <si>
    <t>Peraturan Daerah terkait PAUD, Pendidikan Kesetaraan dan keaksaraan dan kursus</t>
  </si>
  <si>
    <t>Pedoman koordinasi pelaksanaan tugas pengendalian mutu program PAUD, Pendidikan Kesetaraan dan keaksaraan</t>
  </si>
  <si>
    <t>Pedoman dalam melaksanakan tugas</t>
  </si>
  <si>
    <t>Pedoman dalam melaksanakan tugas pengendalian mutu Penyelenggaraan PAUD, Pendidikan Kesetaraan dan keaksaraan dan kursus</t>
  </si>
  <si>
    <t>Menganalisis data,  dan menyelesaikan laporan terkait tupoksi dalam tugas pengendalian mutu dalam bentuksoft copy</t>
  </si>
  <si>
    <t>Normal (25-30 C)</t>
  </si>
  <si>
    <t xml:space="preserve">: 30-60 Tahun </t>
  </si>
  <si>
    <t>: 50-85 Kg/Relatif</t>
  </si>
  <si>
    <t>Melakukan pembimbingan dan pembinaan kepada pendidik dan tenaga kependidikan satuan PAUD dan DIKMAS berdasarkan standar pendidikan dengan sasaran kelompok</t>
  </si>
  <si>
    <t>Melakukan pembimbingan dan pembinaan kepada pendidik dan tenaga kependidikan PAUD dan DIKMAS dalam melakukan penelitian atau pengembangan pembelajaran, pelatihan, dan/atau pembimbingan dengan sasaran perorangan</t>
  </si>
  <si>
    <t>Melakukan pembimbingan dan pembinaan kepada pendidik dan tenaga kependidikan PAUD dan DIKMAS dalam menggunakan dan mengembangkan media pembelajaran dan teknologi informasi untuk kegiatan pembelajaran, pelatihan, pembimbingan dengan sasaran perorangan</t>
  </si>
  <si>
    <t>PENILIK AHLI MADYA</t>
  </si>
  <si>
    <t>Laporan hasil pelaksanaan pembimbingan dan pembinaan kepada pendidik dan tenaga kependidikan PAUD dan DIKMAS dalam melakukan penelitian atau pengembangan pembelajaran, pelatihan, dan/atau pembimbingan dengan sasaran perorangan</t>
  </si>
  <si>
    <t>Laporan hasil pelaksanaan pembimbingan dan pembinaan kepada pendidik dan tenaga kependidikan satuan PAUD dan DIKMAS berdasarkan standar pendidikan dengan sasaran kelompok</t>
  </si>
  <si>
    <t>Laporan hasil pelaksanaan pembimbingan dan pembinaan kepada pendidik dan tenaga kependidikan PAUD dan DIKMAS dalam menggunakan dan mengembangkan media pembelajaran dan teknologi informasi untuk kegiatan pembelajaran, pelatihan, pembimbingan dengan sasaran perorangan</t>
  </si>
  <si>
    <t>Kelancaran melaksanakan pembimbingan dan pembinaan kepada pendidik dan tenaga kependidikan PAUD dan DIKMAS dalam melakukan penelitian atau pengembangan pembelajaran, pelatihan, dan/atau pembimbingan dengan sasaran perorangan</t>
  </si>
  <si>
    <t>Kelancaran melaksanakan pembimbingan dan pembinaan kepada pendidik dan tenaga kependidikan PAUD dan DIKMAS dalam menggunakan dan mengembangkan media pembelajaran dan teknologi informasi untuk kegiatan pembelajaran, pelatihan, pembimbingan dengan sasaran perorangan</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</si>
</sst>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1" formatCode="_-* #,##0_-;\-* #,##0_-;_-* &quot;-&quot;_-;_-@_-"/>
    <numFmt numFmtId="164" formatCode="_(* #,##0_);_(* \(#,##0\);_(* &quot;-&quot;_);_(@_)"/>
    <numFmt numFmtId="165" formatCode="_(* #,##0.00_);_(* \(#,##0.00\);_(* &quot;-&quot;??_);_(@_)"/>
    <numFmt numFmtId="166" formatCode="_(* #,##0_);_(* \(#,##0\);_(* &quot;-&quot;??_);_(@_)"/>
    <numFmt numFmtId="167" formatCode="0.0"/>
  </numFmts>
  <fonts count="43" x14ac:knownFonts="1">
    <font>
      <sz val="11"/>
      <color theme="1"/>
      <name val="Calibri"/>
      <family val="2"/>
      <scheme val="minor"/>
    </font>
    <font>
      <sz val="11"/>
      <color theme="1"/>
      <name val="Calibri"/>
      <family val="2"/>
      <charset val="1"/>
      <scheme val="minor"/>
    </font>
    <font>
      <sz val="10"/>
      <color rgb="FF000000"/>
      <name val="Times New Roman"/>
      <family val="1"/>
    </font>
    <font>
      <sz val="11"/>
      <color rgb="FF000000"/>
      <name val="Bookman Old Style"/>
      <family val="1"/>
    </font>
    <font>
      <sz val="11"/>
      <name val="Bookman Old Style"/>
      <family val="1"/>
    </font>
    <font>
      <b/>
      <sz val="11"/>
      <name val="Bookman Old Style"/>
      <family val="1"/>
    </font>
    <font>
      <sz val="11"/>
      <color theme="1"/>
      <name val="Calibri"/>
      <family val="2"/>
      <scheme val="minor"/>
    </font>
    <font>
      <sz val="10"/>
      <name val="Arial"/>
      <family val="2"/>
    </font>
    <font>
      <b/>
      <sz val="13.5"/>
      <name val="Arial"/>
      <family val="2"/>
    </font>
    <font>
      <b/>
      <sz val="9"/>
      <name val="Arial"/>
      <family val="2"/>
    </font>
    <font>
      <sz val="9"/>
      <color rgb="FF000000"/>
      <name val="Arial"/>
      <family val="2"/>
    </font>
    <font>
      <sz val="9"/>
      <name val="Arial"/>
      <family val="2"/>
    </font>
    <font>
      <b/>
      <sz val="9"/>
      <color rgb="FF000000"/>
      <name val="Arial"/>
      <family val="2"/>
    </font>
    <font>
      <b/>
      <sz val="10"/>
      <color rgb="FF000000"/>
      <name val="Arial"/>
      <family val="2"/>
    </font>
    <font>
      <u/>
      <sz val="11"/>
      <color theme="10"/>
      <name val="Arial"/>
      <family val="2"/>
    </font>
    <font>
      <sz val="10"/>
      <color indexed="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b/>
      <sz val="10"/>
      <name val="Bookman Old Style"/>
      <family val="1"/>
    </font>
    <font>
      <sz val="10"/>
      <name val="Bookman Old Style"/>
      <family val="1"/>
    </font>
    <font>
      <b/>
      <sz val="14"/>
      <name val="Bookman Old Style"/>
      <family val="1"/>
    </font>
    <font>
      <sz val="14"/>
      <name val="Bookman Old Style"/>
      <family val="1"/>
    </font>
    <font>
      <sz val="9"/>
      <name val="Bookman Old Style"/>
      <family val="1"/>
    </font>
    <font>
      <b/>
      <sz val="9"/>
      <name val="Bookman Old Style"/>
      <family val="1"/>
    </font>
    <font>
      <sz val="9"/>
      <color rgb="FF000000"/>
      <name val="Bookman Old Style"/>
      <family val="1"/>
    </font>
    <font>
      <sz val="9"/>
      <color theme="1"/>
      <name val="Bookman Old Style"/>
      <family val="1"/>
    </font>
    <font>
      <b/>
      <sz val="9"/>
      <color theme="0"/>
      <name val="Bookman Old Style"/>
      <family val="1"/>
    </font>
    <font>
      <i/>
      <sz val="9"/>
      <name val="Bookman Old Style"/>
      <family val="1"/>
    </font>
  </fonts>
  <fills count="24">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
      <patternFill patternType="solid">
        <fgColor theme="0"/>
        <bgColor indexed="64"/>
      </patternFill>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45"/>
      </patternFill>
    </fill>
    <fill>
      <patternFill patternType="solid">
        <fgColor indexed="55"/>
      </patternFill>
    </fill>
    <fill>
      <patternFill patternType="solid">
        <fgColor indexed="42"/>
      </patternFill>
    </fill>
    <fill>
      <patternFill patternType="solid">
        <fgColor rgb="FFFFFF00"/>
        <bgColor indexed="64"/>
      </patternFill>
    </fill>
    <fill>
      <patternFill patternType="solid">
        <fgColor theme="1"/>
        <bgColor indexed="64"/>
      </patternFill>
    </fill>
  </fills>
  <borders count="6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thin">
        <color rgb="FF000000"/>
      </top>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indexed="64"/>
      </top>
      <bottom style="thin">
        <color indexed="64"/>
      </bottom>
      <diagonal/>
    </border>
    <border>
      <left/>
      <right style="thin">
        <color rgb="FF000000"/>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style="thin">
        <color auto="1"/>
      </top>
      <bottom style="thin">
        <color auto="1"/>
      </bottom>
      <diagonal/>
    </border>
  </borders>
  <cellStyleXfs count="81">
    <xf numFmtId="0" fontId="0" fillId="0" borderId="0"/>
    <xf numFmtId="0" fontId="2" fillId="0" borderId="0"/>
    <xf numFmtId="165" fontId="6" fillId="0" borderId="0" applyFont="0" applyFill="0" applyBorder="0" applyAlignment="0" applyProtection="0"/>
    <xf numFmtId="164" fontId="7" fillId="0" borderId="0" applyFont="0" applyFill="0" applyBorder="0" applyAlignment="0" applyProtection="0"/>
    <xf numFmtId="165" fontId="6" fillId="0" borderId="0" applyFont="0" applyFill="0" applyBorder="0" applyAlignment="0" applyProtection="0"/>
    <xf numFmtId="165" fontId="7" fillId="0" borderId="0" applyFont="0" applyFill="0" applyBorder="0" applyAlignment="0" applyProtection="0"/>
    <xf numFmtId="0" fontId="7" fillId="0" borderId="0"/>
    <xf numFmtId="0" fontId="6" fillId="0" borderId="0"/>
    <xf numFmtId="0" fontId="6" fillId="0" borderId="0"/>
    <xf numFmtId="0" fontId="7" fillId="0" borderId="0"/>
    <xf numFmtId="0" fontId="7" fillId="0" borderId="0"/>
    <xf numFmtId="0" fontId="6" fillId="0" borderId="0"/>
    <xf numFmtId="0" fontId="7" fillId="0" borderId="0"/>
    <xf numFmtId="0" fontId="6" fillId="0" borderId="0"/>
    <xf numFmtId="0" fontId="6" fillId="0" borderId="0"/>
    <xf numFmtId="0" fontId="7" fillId="0" borderId="0"/>
    <xf numFmtId="0" fontId="6" fillId="0" borderId="0"/>
    <xf numFmtId="0" fontId="7" fillId="0" borderId="0"/>
    <xf numFmtId="0" fontId="6" fillId="0" borderId="0"/>
    <xf numFmtId="0" fontId="2" fillId="0" borderId="0"/>
    <xf numFmtId="0" fontId="14" fillId="0" borderId="0" applyNumberFormat="0" applyFill="0" applyBorder="0" applyAlignment="0" applyProtection="0"/>
    <xf numFmtId="0" fontId="15" fillId="0" borderId="0"/>
    <xf numFmtId="0" fontId="7" fillId="0" borderId="0"/>
    <xf numFmtId="0" fontId="16" fillId="6" borderId="0" applyNumberFormat="0" applyBorder="0" applyAlignment="0" applyProtection="0"/>
    <xf numFmtId="0" fontId="16" fillId="7" borderId="0" applyNumberFormat="0" applyBorder="0" applyAlignment="0" applyProtection="0"/>
    <xf numFmtId="0" fontId="16" fillId="8" borderId="0" applyNumberFormat="0" applyBorder="0" applyAlignment="0" applyProtection="0"/>
    <xf numFmtId="0" fontId="16" fillId="6" borderId="0" applyNumberFormat="0" applyBorder="0" applyAlignment="0" applyProtection="0"/>
    <xf numFmtId="0" fontId="16" fillId="9" borderId="0" applyNumberFormat="0" applyBorder="0" applyAlignment="0" applyProtection="0"/>
    <xf numFmtId="0" fontId="16" fillId="7" borderId="0" applyNumberFormat="0" applyBorder="0" applyAlignment="0" applyProtection="0"/>
    <xf numFmtId="0" fontId="16" fillId="10" borderId="0" applyNumberFormat="0" applyBorder="0" applyAlignment="0" applyProtection="0"/>
    <xf numFmtId="0" fontId="16" fillId="11" borderId="0" applyNumberFormat="0" applyBorder="0" applyAlignment="0" applyProtection="0"/>
    <xf numFmtId="0" fontId="16" fillId="12" borderId="0" applyNumberFormat="0" applyBorder="0" applyAlignment="0" applyProtection="0"/>
    <xf numFmtId="0" fontId="16" fillId="10" borderId="0" applyNumberFormat="0" applyBorder="0" applyAlignment="0" applyProtection="0"/>
    <xf numFmtId="0" fontId="16" fillId="13" borderId="0" applyNumberFormat="0" applyBorder="0" applyAlignment="0" applyProtection="0"/>
    <xf numFmtId="0" fontId="16" fillId="7" borderId="0" applyNumberFormat="0" applyBorder="0" applyAlignment="0" applyProtection="0"/>
    <xf numFmtId="0" fontId="17" fillId="14" borderId="0" applyNumberFormat="0" applyBorder="0" applyAlignment="0" applyProtection="0"/>
    <xf numFmtId="0" fontId="17" fillId="11" borderId="0" applyNumberFormat="0" applyBorder="0" applyAlignment="0" applyProtection="0"/>
    <xf numFmtId="0" fontId="17" fillId="12" borderId="0" applyNumberFormat="0" applyBorder="0" applyAlignment="0" applyProtection="0"/>
    <xf numFmtId="0" fontId="17" fillId="10" borderId="0" applyNumberFormat="0" applyBorder="0" applyAlignment="0" applyProtection="0"/>
    <xf numFmtId="0" fontId="17" fillId="14" borderId="0" applyNumberFormat="0" applyBorder="0" applyAlignment="0" applyProtection="0"/>
    <xf numFmtId="0" fontId="17" fillId="7"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7" fillId="14" borderId="0" applyNumberFormat="0" applyBorder="0" applyAlignment="0" applyProtection="0"/>
    <xf numFmtId="0" fontId="17" fillId="18" borderId="0" applyNumberFormat="0" applyBorder="0" applyAlignment="0" applyProtection="0"/>
    <xf numFmtId="0" fontId="18" fillId="19" borderId="0" applyNumberFormat="0" applyBorder="0" applyAlignment="0" applyProtection="0"/>
    <xf numFmtId="0" fontId="19" fillId="6" borderId="42" applyNumberFormat="0" applyAlignment="0" applyProtection="0"/>
    <xf numFmtId="0" fontId="20" fillId="20" borderId="43" applyNumberFormat="0" applyAlignment="0" applyProtection="0"/>
    <xf numFmtId="41" fontId="1" fillId="0" borderId="0" applyFont="0" applyFill="0" applyBorder="0" applyAlignment="0" applyProtection="0"/>
    <xf numFmtId="0" fontId="21" fillId="0" borderId="0" applyNumberFormat="0" applyFill="0" applyBorder="0" applyAlignment="0" applyProtection="0"/>
    <xf numFmtId="0" fontId="22" fillId="21" borderId="0" applyNumberFormat="0" applyBorder="0" applyAlignment="0" applyProtection="0"/>
    <xf numFmtId="0" fontId="23" fillId="0" borderId="44" applyNumberFormat="0" applyFill="0" applyAlignment="0" applyProtection="0"/>
    <xf numFmtId="0" fontId="24" fillId="0" borderId="45" applyNumberFormat="0" applyFill="0" applyAlignment="0" applyProtection="0"/>
    <xf numFmtId="0" fontId="25" fillId="0" borderId="46" applyNumberFormat="0" applyFill="0" applyAlignment="0" applyProtection="0"/>
    <xf numFmtId="0" fontId="25" fillId="0" borderId="0" applyNumberFormat="0" applyFill="0" applyBorder="0" applyAlignment="0" applyProtection="0"/>
    <xf numFmtId="0" fontId="26" fillId="7" borderId="47" applyNumberFormat="0" applyAlignment="0" applyProtection="0"/>
    <xf numFmtId="0" fontId="27" fillId="0" borderId="48" applyNumberFormat="0" applyFill="0" applyAlignment="0" applyProtection="0"/>
    <xf numFmtId="0" fontId="28" fillId="12" borderId="0" applyNumberFormat="0" applyBorder="0" applyAlignment="0" applyProtection="0"/>
    <xf numFmtId="0" fontId="6" fillId="0" borderId="0"/>
    <xf numFmtId="0" fontId="6" fillId="0" borderId="0"/>
    <xf numFmtId="0" fontId="6" fillId="0" borderId="0"/>
    <xf numFmtId="0" fontId="16" fillId="0" borderId="0" applyFill="0" applyProtection="0"/>
    <xf numFmtId="0" fontId="16" fillId="0" borderId="0" applyFill="0" applyProtection="0"/>
    <xf numFmtId="0" fontId="1" fillId="0" borderId="0"/>
    <xf numFmtId="0" fontId="1" fillId="0" borderId="0"/>
    <xf numFmtId="0" fontId="1" fillId="0" borderId="0"/>
    <xf numFmtId="0" fontId="16" fillId="0" borderId="0" applyFill="0" applyProtection="0"/>
    <xf numFmtId="0" fontId="6" fillId="0" borderId="0"/>
    <xf numFmtId="0" fontId="6" fillId="0" borderId="0"/>
    <xf numFmtId="0" fontId="6" fillId="0" borderId="0"/>
    <xf numFmtId="0" fontId="1" fillId="0" borderId="0"/>
    <xf numFmtId="0" fontId="6" fillId="0" borderId="0"/>
    <xf numFmtId="0" fontId="6" fillId="0" borderId="0"/>
    <xf numFmtId="0" fontId="6" fillId="0" borderId="0"/>
    <xf numFmtId="0" fontId="7" fillId="8" borderId="49" applyNumberFormat="0" applyFont="0" applyAlignment="0" applyProtection="0"/>
    <xf numFmtId="0" fontId="29" fillId="6" borderId="50" applyNumberFormat="0" applyAlignment="0" applyProtection="0"/>
    <xf numFmtId="0" fontId="30" fillId="0" borderId="0" applyNumberFormat="0" applyFill="0" applyBorder="0" applyAlignment="0" applyProtection="0"/>
    <xf numFmtId="0" fontId="31" fillId="0" borderId="51" applyNumberFormat="0" applyFill="0" applyAlignment="0" applyProtection="0"/>
    <xf numFmtId="0" fontId="32" fillId="0" borderId="0" applyNumberFormat="0" applyFill="0" applyBorder="0" applyAlignment="0" applyProtection="0"/>
  </cellStyleXfs>
  <cellXfs count="317">
    <xf numFmtId="0" fontId="0" fillId="0" borderId="0" xfId="0"/>
    <xf numFmtId="0" fontId="3" fillId="0" borderId="0" xfId="1" applyFont="1" applyFill="1" applyBorder="1" applyAlignment="1">
      <alignment horizontal="left" vertical="top"/>
    </xf>
    <xf numFmtId="0" fontId="3" fillId="0" borderId="0" xfId="1" applyFont="1" applyFill="1" applyBorder="1" applyAlignment="1">
      <alignment vertical="top"/>
    </xf>
    <xf numFmtId="0" fontId="5" fillId="0" borderId="0" xfId="1" applyFont="1" applyFill="1" applyBorder="1" applyAlignment="1">
      <alignment vertical="top" wrapText="1"/>
    </xf>
    <xf numFmtId="0" fontId="3" fillId="0" borderId="0" xfId="1" applyFont="1" applyFill="1" applyBorder="1" applyAlignment="1">
      <alignment horizontal="left" vertical="center"/>
    </xf>
    <xf numFmtId="0" fontId="3" fillId="0" borderId="0" xfId="1" applyFont="1" applyFill="1" applyBorder="1" applyAlignment="1">
      <alignment vertical="top" wrapText="1"/>
    </xf>
    <xf numFmtId="0" fontId="4" fillId="0" borderId="0" xfId="1" applyFont="1" applyFill="1" applyBorder="1" applyAlignment="1">
      <alignment vertical="top"/>
    </xf>
    <xf numFmtId="0" fontId="3" fillId="0" borderId="0" xfId="1" applyFont="1" applyFill="1" applyBorder="1" applyAlignment="1"/>
    <xf numFmtId="0" fontId="3" fillId="0" borderId="0" xfId="1" applyFont="1" applyFill="1" applyBorder="1" applyAlignment="1">
      <alignment horizontal="center" vertical="top"/>
    </xf>
    <xf numFmtId="0" fontId="2" fillId="0" borderId="0" xfId="19" applyFill="1" applyBorder="1" applyAlignment="1">
      <alignment horizontal="left" vertical="top"/>
    </xf>
    <xf numFmtId="0" fontId="9" fillId="5" borderId="1" xfId="19" applyFont="1" applyFill="1" applyBorder="1" applyAlignment="1">
      <alignment horizontal="left" vertical="top" wrapText="1" indent="1"/>
    </xf>
    <xf numFmtId="0" fontId="2" fillId="5" borderId="0" xfId="19" applyFill="1" applyBorder="1" applyAlignment="1">
      <alignment horizontal="left" vertical="top"/>
    </xf>
    <xf numFmtId="1" fontId="10" fillId="5" borderId="1" xfId="19" applyNumberFormat="1" applyFont="1" applyFill="1" applyBorder="1" applyAlignment="1">
      <alignment horizontal="left" vertical="top" indent="1" shrinkToFit="1"/>
    </xf>
    <xf numFmtId="0" fontId="11" fillId="5" borderId="1" xfId="19" applyFont="1" applyFill="1" applyBorder="1" applyAlignment="1">
      <alignment horizontal="left" vertical="center" wrapText="1"/>
    </xf>
    <xf numFmtId="0" fontId="2" fillId="5" borderId="1" xfId="19" applyFill="1" applyBorder="1" applyAlignment="1">
      <alignment horizontal="left" vertical="center" wrapText="1"/>
    </xf>
    <xf numFmtId="1" fontId="10" fillId="5" borderId="1" xfId="19" applyNumberFormat="1" applyFont="1" applyFill="1" applyBorder="1" applyAlignment="1">
      <alignment horizontal="left" vertical="center" shrinkToFit="1"/>
    </xf>
    <xf numFmtId="0" fontId="9" fillId="5" borderId="1" xfId="19" applyFont="1" applyFill="1" applyBorder="1" applyAlignment="1">
      <alignment horizontal="center" vertical="center" wrapText="1"/>
    </xf>
    <xf numFmtId="1" fontId="10" fillId="0" borderId="1" xfId="19" applyNumberFormat="1" applyFont="1" applyFill="1" applyBorder="1" applyAlignment="1">
      <alignment horizontal="center" vertical="center" shrinkToFit="1"/>
    </xf>
    <xf numFmtId="2" fontId="10" fillId="0" borderId="1" xfId="19" applyNumberFormat="1" applyFont="1" applyFill="1" applyBorder="1" applyAlignment="1">
      <alignment horizontal="center" vertical="center" shrinkToFit="1"/>
    </xf>
    <xf numFmtId="0" fontId="11" fillId="0" borderId="1" xfId="19" applyFont="1" applyFill="1" applyBorder="1" applyAlignment="1">
      <alignment horizontal="center" vertical="center" wrapText="1"/>
    </xf>
    <xf numFmtId="1" fontId="10" fillId="0" borderId="36" xfId="19" applyNumberFormat="1" applyFont="1" applyFill="1" applyBorder="1" applyAlignment="1">
      <alignment horizontal="center" vertical="center" shrinkToFit="1"/>
    </xf>
    <xf numFmtId="2" fontId="10" fillId="0" borderId="36" xfId="19" applyNumberFormat="1" applyFont="1" applyFill="1" applyBorder="1" applyAlignment="1">
      <alignment horizontal="center" vertical="center" shrinkToFit="1"/>
    </xf>
    <xf numFmtId="1" fontId="10" fillId="0" borderId="36" xfId="19" applyNumberFormat="1" applyFont="1" applyFill="1" applyBorder="1" applyAlignment="1">
      <alignment horizontal="left" vertical="top" indent="1" shrinkToFit="1"/>
    </xf>
    <xf numFmtId="2" fontId="13" fillId="0" borderId="36" xfId="19" applyNumberFormat="1" applyFont="1" applyFill="1" applyBorder="1" applyAlignment="1">
      <alignment horizontal="center" vertical="center" shrinkToFit="1"/>
    </xf>
    <xf numFmtId="1" fontId="10" fillId="0" borderId="1" xfId="19" applyNumberFormat="1" applyFont="1" applyFill="1" applyBorder="1" applyAlignment="1">
      <alignment horizontal="right" vertical="center" shrinkToFit="1"/>
    </xf>
    <xf numFmtId="0" fontId="2" fillId="0" borderId="0" xfId="19" applyFill="1" applyBorder="1" applyAlignment="1">
      <alignment vertical="top" wrapText="1"/>
    </xf>
    <xf numFmtId="0" fontId="12" fillId="0" borderId="0" xfId="19" applyFont="1" applyFill="1" applyBorder="1" applyAlignment="1">
      <alignment horizontal="center" vertical="top" wrapText="1"/>
    </xf>
    <xf numFmtId="0" fontId="9" fillId="0" borderId="0" xfId="19" applyFont="1" applyFill="1" applyBorder="1" applyAlignment="1">
      <alignment vertical="top" wrapText="1"/>
    </xf>
    <xf numFmtId="0" fontId="9" fillId="0" borderId="0" xfId="19" applyFont="1" applyFill="1" applyBorder="1" applyAlignment="1">
      <alignment horizontal="center" vertical="top" wrapText="1"/>
    </xf>
    <xf numFmtId="0" fontId="34" fillId="0" borderId="0" xfId="0" applyFont="1" applyAlignment="1">
      <alignment vertical="top"/>
    </xf>
    <xf numFmtId="0" fontId="33" fillId="0" borderId="0" xfId="0" applyFont="1" applyBorder="1" applyAlignment="1">
      <alignment horizontal="center" vertical="top"/>
    </xf>
    <xf numFmtId="0" fontId="33" fillId="0" borderId="0" xfId="0" applyFont="1" applyBorder="1" applyAlignment="1">
      <alignment horizontal="center" vertical="top" wrapText="1"/>
    </xf>
    <xf numFmtId="0" fontId="35" fillId="0" borderId="0" xfId="0" applyFont="1" applyAlignment="1">
      <alignment vertical="top"/>
    </xf>
    <xf numFmtId="0" fontId="35" fillId="0" borderId="0" xfId="0" applyFont="1" applyAlignment="1">
      <alignment vertical="top" wrapText="1"/>
    </xf>
    <xf numFmtId="0" fontId="36" fillId="0" borderId="0" xfId="0" applyFont="1" applyAlignment="1">
      <alignment vertical="top"/>
    </xf>
    <xf numFmtId="1" fontId="35" fillId="0" borderId="0" xfId="0" applyNumberFormat="1" applyFont="1" applyAlignment="1">
      <alignment vertical="top" wrapText="1"/>
    </xf>
    <xf numFmtId="0" fontId="36" fillId="0" borderId="0" xfId="0" applyFont="1" applyAlignment="1">
      <alignment vertical="top" wrapText="1"/>
    </xf>
    <xf numFmtId="0" fontId="36" fillId="0" borderId="29" xfId="0" applyFont="1" applyBorder="1" applyAlignment="1">
      <alignment vertical="top" wrapText="1"/>
    </xf>
    <xf numFmtId="0" fontId="36" fillId="0" borderId="29" xfId="0" applyFont="1" applyBorder="1" applyAlignment="1">
      <alignment vertical="top"/>
    </xf>
    <xf numFmtId="0" fontId="33" fillId="2" borderId="52" xfId="0" applyFont="1" applyFill="1" applyBorder="1" applyAlignment="1">
      <alignment horizontal="center" vertical="top" wrapText="1"/>
    </xf>
    <xf numFmtId="0" fontId="33" fillId="0" borderId="52" xfId="0" applyFont="1" applyFill="1" applyBorder="1" applyAlignment="1">
      <alignment horizontal="center" vertical="top"/>
    </xf>
    <xf numFmtId="0" fontId="33" fillId="0" borderId="52" xfId="0" applyFont="1" applyFill="1" applyBorder="1" applyAlignment="1">
      <alignment horizontal="center" vertical="top" wrapText="1"/>
    </xf>
    <xf numFmtId="0" fontId="34" fillId="0" borderId="55" xfId="0" applyFont="1" applyFill="1" applyBorder="1" applyAlignment="1">
      <alignment horizontal="left" vertical="top"/>
    </xf>
    <xf numFmtId="0" fontId="34" fillId="0" borderId="55" xfId="0" applyFont="1" applyFill="1" applyBorder="1" applyAlignment="1">
      <alignment horizontal="left" vertical="top" wrapText="1"/>
    </xf>
    <xf numFmtId="0" fontId="34" fillId="0" borderId="56" xfId="0" applyFont="1" applyFill="1" applyBorder="1" applyAlignment="1">
      <alignment horizontal="left" vertical="top"/>
    </xf>
    <xf numFmtId="0" fontId="34" fillId="0" borderId="57" xfId="0" applyFont="1" applyFill="1" applyBorder="1" applyAlignment="1">
      <alignment horizontal="left" vertical="top" wrapText="1"/>
    </xf>
    <xf numFmtId="0" fontId="34" fillId="0" borderId="53" xfId="0" applyFont="1" applyFill="1" applyBorder="1" applyAlignment="1">
      <alignment horizontal="left" vertical="top"/>
    </xf>
    <xf numFmtId="0" fontId="34" fillId="0" borderId="54" xfId="0" applyFont="1" applyFill="1" applyBorder="1" applyAlignment="1">
      <alignment horizontal="left" vertical="top" wrapText="1"/>
    </xf>
    <xf numFmtId="4" fontId="34" fillId="0" borderId="53" xfId="0" applyNumberFormat="1" applyFont="1" applyFill="1" applyBorder="1" applyAlignment="1">
      <alignment horizontal="right" vertical="top"/>
    </xf>
    <xf numFmtId="4" fontId="34" fillId="0" borderId="54" xfId="0" applyNumberFormat="1" applyFont="1" applyFill="1" applyBorder="1" applyAlignment="1">
      <alignment horizontal="left" vertical="top" wrapText="1"/>
    </xf>
    <xf numFmtId="0" fontId="34" fillId="0" borderId="54" xfId="0" applyFont="1" applyFill="1" applyBorder="1" applyAlignment="1">
      <alignment horizontal="left" vertical="top"/>
    </xf>
    <xf numFmtId="167" fontId="34" fillId="0" borderId="53" xfId="0" applyNumberFormat="1" applyFont="1" applyFill="1" applyBorder="1" applyAlignment="1" applyProtection="1">
      <alignment horizontal="right" vertical="top"/>
      <protection locked="0"/>
    </xf>
    <xf numFmtId="167" fontId="34" fillId="0" borderId="54" xfId="0" applyNumberFormat="1" applyFont="1" applyFill="1" applyBorder="1" applyAlignment="1" applyProtection="1">
      <alignment horizontal="left" vertical="top" wrapText="1"/>
      <protection locked="0"/>
    </xf>
    <xf numFmtId="0" fontId="34" fillId="22" borderId="53" xfId="0" applyFont="1" applyFill="1" applyBorder="1" applyAlignment="1">
      <alignment vertical="top"/>
    </xf>
    <xf numFmtId="167" fontId="34" fillId="0" borderId="53" xfId="0" applyNumberFormat="1" applyFont="1" applyBorder="1" applyAlignment="1">
      <alignment vertical="top"/>
    </xf>
    <xf numFmtId="167" fontId="34" fillId="0" borderId="54" xfId="0" applyNumberFormat="1" applyFont="1" applyBorder="1" applyAlignment="1">
      <alignment vertical="top"/>
    </xf>
    <xf numFmtId="0" fontId="34" fillId="0" borderId="58" xfId="0" applyFont="1" applyFill="1" applyBorder="1" applyAlignment="1">
      <alignment horizontal="left" vertical="top"/>
    </xf>
    <xf numFmtId="0" fontId="34" fillId="0" borderId="58" xfId="0" applyFont="1" applyFill="1" applyBorder="1" applyAlignment="1">
      <alignment horizontal="left" vertical="top" wrapText="1"/>
    </xf>
    <xf numFmtId="0" fontId="34" fillId="0" borderId="59" xfId="0" applyFont="1" applyFill="1" applyBorder="1" applyAlignment="1">
      <alignment horizontal="left" vertical="top"/>
    </xf>
    <xf numFmtId="0" fontId="34" fillId="0" borderId="60" xfId="0" applyFont="1" applyFill="1" applyBorder="1" applyAlignment="1">
      <alignment horizontal="left" vertical="top" wrapText="1"/>
    </xf>
    <xf numFmtId="0" fontId="34" fillId="0" borderId="28" xfId="0" applyFont="1" applyFill="1" applyBorder="1" applyAlignment="1">
      <alignment horizontal="left" vertical="top"/>
    </xf>
    <xf numFmtId="0" fontId="34" fillId="0" borderId="30" xfId="0" applyFont="1" applyFill="1" applyBorder="1" applyAlignment="1">
      <alignment horizontal="left" vertical="top" wrapText="1"/>
    </xf>
    <xf numFmtId="0" fontId="34" fillId="0" borderId="0" xfId="0" applyFont="1" applyFill="1" applyBorder="1" applyAlignment="1">
      <alignment horizontal="left" vertical="top"/>
    </xf>
    <xf numFmtId="0" fontId="34" fillId="0" borderId="0" xfId="0" applyFont="1" applyFill="1" applyBorder="1" applyAlignment="1">
      <alignment horizontal="left" vertical="top" wrapText="1"/>
    </xf>
    <xf numFmtId="4" fontId="34" fillId="0" borderId="62" xfId="0" applyNumberFormat="1" applyFont="1" applyFill="1" applyBorder="1" applyAlignment="1">
      <alignment horizontal="right" vertical="top"/>
    </xf>
    <xf numFmtId="4" fontId="34" fillId="0" borderId="62" xfId="0" applyNumberFormat="1" applyFont="1" applyFill="1" applyBorder="1" applyAlignment="1">
      <alignment horizontal="right" vertical="top" wrapText="1"/>
    </xf>
    <xf numFmtId="0" fontId="34" fillId="23" borderId="63" xfId="0" applyFont="1" applyFill="1" applyBorder="1" applyAlignment="1">
      <alignment horizontal="left" vertical="top"/>
    </xf>
    <xf numFmtId="0" fontId="34" fillId="23" borderId="53" xfId="0" applyFont="1" applyFill="1" applyBorder="1" applyAlignment="1">
      <alignment horizontal="left" vertical="top"/>
    </xf>
    <xf numFmtId="2" fontId="34" fillId="23" borderId="53" xfId="0" applyNumberFormat="1" applyFont="1" applyFill="1" applyBorder="1" applyAlignment="1">
      <alignment horizontal="right" vertical="top"/>
    </xf>
    <xf numFmtId="2" fontId="34" fillId="23" borderId="63" xfId="0" applyNumberFormat="1" applyFont="1" applyFill="1" applyBorder="1" applyAlignment="1">
      <alignment horizontal="right" vertical="top" wrapText="1"/>
    </xf>
    <xf numFmtId="0" fontId="34" fillId="23" borderId="54" xfId="0" applyFont="1" applyFill="1" applyBorder="1" applyAlignment="1">
      <alignment vertical="top"/>
    </xf>
    <xf numFmtId="0" fontId="34" fillId="23" borderId="61" xfId="0" applyFont="1" applyFill="1" applyBorder="1" applyAlignment="1">
      <alignment vertical="top"/>
    </xf>
    <xf numFmtId="0" fontId="34" fillId="23" borderId="0" xfId="0" applyFont="1" applyFill="1" applyAlignment="1">
      <alignment vertical="top"/>
    </xf>
    <xf numFmtId="0" fontId="34" fillId="0" borderId="0" xfId="0" applyFont="1" applyFill="1" applyAlignment="1">
      <alignment vertical="top"/>
    </xf>
    <xf numFmtId="0" fontId="34" fillId="0" borderId="0" xfId="0" applyFont="1" applyAlignment="1">
      <alignment vertical="top" wrapText="1"/>
    </xf>
    <xf numFmtId="0" fontId="34" fillId="0" borderId="0" xfId="0" applyFont="1" applyBorder="1" applyAlignment="1">
      <alignment vertical="top"/>
    </xf>
    <xf numFmtId="0" fontId="34" fillId="0" borderId="0" xfId="0" applyFont="1" applyBorder="1" applyAlignment="1">
      <alignment vertical="top" wrapText="1"/>
    </xf>
    <xf numFmtId="0" fontId="34" fillId="0" borderId="54" xfId="0" applyFont="1" applyBorder="1" applyAlignment="1">
      <alignment horizontal="right" vertical="top"/>
    </xf>
    <xf numFmtId="2" fontId="34" fillId="0" borderId="53" xfId="0" applyNumberFormat="1" applyFont="1" applyFill="1" applyBorder="1" applyAlignment="1">
      <alignment horizontal="right" vertical="top"/>
    </xf>
    <xf numFmtId="0" fontId="34" fillId="0" borderId="54" xfId="0" applyFont="1" applyBorder="1" applyAlignment="1">
      <alignment horizontal="left" vertical="top"/>
    </xf>
    <xf numFmtId="0" fontId="34" fillId="0" borderId="53" xfId="0" applyFont="1" applyBorder="1" applyAlignment="1">
      <alignment horizontal="right" vertical="top"/>
    </xf>
    <xf numFmtId="2" fontId="34" fillId="0" borderId="53" xfId="0" applyNumberFormat="1" applyFont="1" applyBorder="1" applyAlignment="1">
      <alignment horizontal="right" vertical="top"/>
    </xf>
    <xf numFmtId="1" fontId="34" fillId="0" borderId="53" xfId="0" applyNumberFormat="1" applyFont="1" applyBorder="1" applyAlignment="1">
      <alignment horizontal="right" vertical="top"/>
    </xf>
    <xf numFmtId="0" fontId="34" fillId="0" borderId="0" xfId="0" applyFont="1" applyBorder="1" applyAlignment="1">
      <alignment horizontal="left" vertical="top"/>
    </xf>
    <xf numFmtId="0" fontId="34" fillId="0" borderId="0" xfId="0" applyFont="1" applyBorder="1" applyAlignment="1">
      <alignment horizontal="left" vertical="top" wrapText="1"/>
    </xf>
    <xf numFmtId="0" fontId="34" fillId="0" borderId="0" xfId="0" applyFont="1" applyBorder="1" applyAlignment="1">
      <alignment horizontal="right" vertical="top"/>
    </xf>
    <xf numFmtId="1" fontId="34" fillId="0" borderId="0" xfId="0" applyNumberFormat="1" applyFont="1" applyBorder="1" applyAlignment="1">
      <alignment vertical="top"/>
    </xf>
    <xf numFmtId="0" fontId="34" fillId="0" borderId="0" xfId="0" applyFont="1" applyAlignment="1">
      <alignment horizontal="left" vertical="top" wrapText="1"/>
    </xf>
    <xf numFmtId="167" fontId="34" fillId="0" borderId="0" xfId="0" applyNumberFormat="1" applyFont="1" applyBorder="1" applyAlignment="1">
      <alignment horizontal="right" vertical="top"/>
    </xf>
    <xf numFmtId="1" fontId="34" fillId="0" borderId="0" xfId="0" applyNumberFormat="1" applyFont="1" applyBorder="1" applyAlignment="1">
      <alignment horizontal="right" vertical="top"/>
    </xf>
    <xf numFmtId="0" fontId="38" fillId="0" borderId="0" xfId="1" applyFont="1" applyFill="1" applyBorder="1" applyAlignment="1">
      <alignment horizontal="center" vertical="top"/>
    </xf>
    <xf numFmtId="0" fontId="38" fillId="0" borderId="0" xfId="1" applyFont="1" applyFill="1" applyBorder="1" applyAlignment="1">
      <alignment vertical="top" wrapText="1"/>
    </xf>
    <xf numFmtId="0" fontId="39" fillId="0" borderId="0" xfId="1" quotePrefix="1" applyFont="1" applyFill="1" applyBorder="1" applyAlignment="1">
      <alignment horizontal="center" vertical="center"/>
    </xf>
    <xf numFmtId="0" fontId="40" fillId="0" borderId="0" xfId="0" applyFont="1" applyAlignment="1">
      <alignment vertical="center"/>
    </xf>
    <xf numFmtId="0" fontId="37" fillId="0" borderId="0" xfId="1" applyFont="1" applyFill="1" applyBorder="1" applyAlignment="1">
      <alignment horizontal="center" vertical="center"/>
    </xf>
    <xf numFmtId="0" fontId="39" fillId="0" borderId="0" xfId="1" applyFont="1" applyFill="1" applyBorder="1" applyAlignment="1">
      <alignment horizontal="left" vertical="top"/>
    </xf>
    <xf numFmtId="0" fontId="39" fillId="0" borderId="0" xfId="1" quotePrefix="1" applyFont="1" applyFill="1" applyBorder="1" applyAlignment="1">
      <alignment horizontal="left" vertical="top"/>
    </xf>
    <xf numFmtId="0" fontId="39" fillId="0" borderId="0" xfId="1" applyFont="1" applyFill="1" applyBorder="1" applyAlignment="1">
      <alignment horizontal="center" vertical="center"/>
    </xf>
    <xf numFmtId="0" fontId="39" fillId="0" borderId="0" xfId="1" applyFont="1" applyFill="1" applyBorder="1" applyAlignment="1">
      <alignment horizontal="left" vertical="center"/>
    </xf>
    <xf numFmtId="0" fontId="39" fillId="0" borderId="0" xfId="1" quotePrefix="1" applyFont="1" applyFill="1" applyBorder="1" applyAlignment="1">
      <alignment horizontal="center" vertical="top"/>
    </xf>
    <xf numFmtId="0" fontId="40" fillId="0" borderId="0" xfId="0" applyFont="1" applyAlignment="1">
      <alignment vertical="top"/>
    </xf>
    <xf numFmtId="0" fontId="37" fillId="0" borderId="0" xfId="1" applyFont="1" applyFill="1" applyBorder="1" applyAlignment="1">
      <alignment horizontal="center" vertical="top"/>
    </xf>
    <xf numFmtId="0" fontId="39" fillId="0" borderId="0" xfId="1" applyFont="1" applyFill="1" applyBorder="1" applyAlignment="1">
      <alignment horizontal="left" vertical="top" wrapText="1"/>
    </xf>
    <xf numFmtId="0" fontId="38" fillId="0" borderId="0" xfId="1" applyFont="1" applyFill="1" applyBorder="1" applyAlignment="1">
      <alignment horizontal="center" vertical="center"/>
    </xf>
    <xf numFmtId="0" fontId="37" fillId="0" borderId="0" xfId="1" quotePrefix="1" applyFont="1" applyFill="1" applyBorder="1" applyAlignment="1">
      <alignment horizontal="center" vertical="center"/>
    </xf>
    <xf numFmtId="0" fontId="39" fillId="0" borderId="0" xfId="1" quotePrefix="1" applyFont="1" applyFill="1" applyBorder="1" applyAlignment="1">
      <alignment horizontal="left" vertical="top" wrapText="1"/>
    </xf>
    <xf numFmtId="0" fontId="39" fillId="0" borderId="0" xfId="1" applyFont="1" applyFill="1" applyBorder="1" applyAlignment="1">
      <alignment vertical="top" wrapText="1"/>
    </xf>
    <xf numFmtId="0" fontId="39" fillId="0" borderId="0" xfId="1" applyFont="1" applyFill="1" applyBorder="1" applyAlignment="1">
      <alignment horizontal="center" vertical="top"/>
    </xf>
    <xf numFmtId="0" fontId="38" fillId="3" borderId="1" xfId="1" applyFont="1" applyFill="1" applyBorder="1" applyAlignment="1">
      <alignment horizontal="center" vertical="center" wrapText="1"/>
    </xf>
    <xf numFmtId="0" fontId="38" fillId="2" borderId="1" xfId="1" applyFont="1" applyFill="1" applyBorder="1" applyAlignment="1">
      <alignment horizontal="center" vertical="center" wrapText="1"/>
    </xf>
    <xf numFmtId="0" fontId="38" fillId="2" borderId="2" xfId="1" applyFont="1" applyFill="1" applyBorder="1" applyAlignment="1">
      <alignment horizontal="center" vertical="center" wrapText="1"/>
    </xf>
    <xf numFmtId="0" fontId="38" fillId="2" borderId="4" xfId="1" applyFont="1" applyFill="1" applyBorder="1" applyAlignment="1">
      <alignment horizontal="center" vertical="center" wrapText="1"/>
    </xf>
    <xf numFmtId="0" fontId="38" fillId="2" borderId="14" xfId="1" applyFont="1" applyFill="1" applyBorder="1" applyAlignment="1">
      <alignment horizontal="center" vertical="center" wrapText="1"/>
    </xf>
    <xf numFmtId="1" fontId="39" fillId="0" borderId="5" xfId="1" applyNumberFormat="1" applyFont="1" applyFill="1" applyBorder="1" applyAlignment="1">
      <alignment horizontal="center" vertical="top" shrinkToFit="1"/>
    </xf>
    <xf numFmtId="0" fontId="39" fillId="0" borderId="5" xfId="1" applyFont="1" applyFill="1" applyBorder="1" applyAlignment="1">
      <alignment horizontal="center" vertical="top" wrapText="1"/>
    </xf>
    <xf numFmtId="0" fontId="39" fillId="0" borderId="11" xfId="1" applyFont="1" applyFill="1" applyBorder="1" applyAlignment="1">
      <alignment horizontal="center" vertical="top" wrapText="1"/>
    </xf>
    <xf numFmtId="1" fontId="39" fillId="4" borderId="5" xfId="2" applyNumberFormat="1" applyFont="1" applyFill="1" applyBorder="1" applyAlignment="1">
      <alignment horizontal="center" vertical="top" wrapText="1"/>
    </xf>
    <xf numFmtId="2" fontId="39" fillId="4" borderId="5" xfId="1" applyNumberFormat="1" applyFont="1" applyFill="1" applyBorder="1" applyAlignment="1">
      <alignment horizontal="center" vertical="top" wrapText="1"/>
    </xf>
    <xf numFmtId="1" fontId="39" fillId="0" borderId="11" xfId="1" applyNumberFormat="1" applyFont="1" applyFill="1" applyBorder="1" applyAlignment="1">
      <alignment horizontal="center" vertical="center" shrinkToFit="1"/>
    </xf>
    <xf numFmtId="1" fontId="39" fillId="4" borderId="11" xfId="2" applyNumberFormat="1" applyFont="1" applyFill="1" applyBorder="1" applyAlignment="1">
      <alignment horizontal="center" vertical="top" wrapText="1"/>
    </xf>
    <xf numFmtId="2" fontId="39" fillId="4" borderId="11" xfId="1" applyNumberFormat="1" applyFont="1" applyFill="1" applyBorder="1" applyAlignment="1">
      <alignment horizontal="center" vertical="top" wrapText="1"/>
    </xf>
    <xf numFmtId="0" fontId="39" fillId="0" borderId="33" xfId="1" applyFont="1" applyFill="1" applyBorder="1" applyAlignment="1">
      <alignment vertical="top" wrapText="1"/>
    </xf>
    <xf numFmtId="0" fontId="39" fillId="0" borderId="35" xfId="1" applyFont="1" applyFill="1" applyBorder="1" applyAlignment="1">
      <alignment vertical="top" wrapText="1"/>
    </xf>
    <xf numFmtId="2" fontId="38" fillId="4" borderId="1" xfId="1" applyNumberFormat="1" applyFont="1" applyFill="1" applyBorder="1" applyAlignment="1">
      <alignment horizontal="center" vertical="center" wrapText="1"/>
    </xf>
    <xf numFmtId="1" fontId="38" fillId="4" borderId="1" xfId="2" applyNumberFormat="1" applyFont="1" applyFill="1" applyBorder="1" applyAlignment="1">
      <alignment horizontal="center" vertical="center" wrapText="1"/>
    </xf>
    <xf numFmtId="166" fontId="41" fillId="0" borderId="1" xfId="2" applyNumberFormat="1" applyFont="1" applyFill="1" applyBorder="1" applyAlignment="1">
      <alignment horizontal="center" vertical="center" wrapText="1"/>
    </xf>
    <xf numFmtId="0" fontId="42" fillId="0" borderId="0" xfId="1" applyFont="1" applyFill="1" applyBorder="1" applyAlignment="1">
      <alignment horizontal="center" vertical="top"/>
    </xf>
    <xf numFmtId="0" fontId="37" fillId="0" borderId="0" xfId="1" applyFont="1" applyFill="1" applyBorder="1" applyAlignment="1">
      <alignment vertical="top"/>
    </xf>
    <xf numFmtId="0" fontId="37" fillId="0" borderId="0" xfId="1" applyFont="1" applyFill="1" applyBorder="1" applyAlignment="1">
      <alignment horizontal="left" vertical="center"/>
    </xf>
    <xf numFmtId="0" fontId="38" fillId="3" borderId="1" xfId="1" applyFont="1" applyFill="1" applyBorder="1" applyAlignment="1">
      <alignment horizontal="center" vertical="top"/>
    </xf>
    <xf numFmtId="0" fontId="38" fillId="3" borderId="2" xfId="1" applyFont="1" applyFill="1" applyBorder="1" applyAlignment="1">
      <alignment vertical="top"/>
    </xf>
    <xf numFmtId="0" fontId="38" fillId="3" borderId="3" xfId="1" applyFont="1" applyFill="1" applyBorder="1" applyAlignment="1">
      <alignment vertical="top"/>
    </xf>
    <xf numFmtId="0" fontId="38" fillId="2" borderId="1" xfId="1" applyFont="1" applyFill="1" applyBorder="1" applyAlignment="1">
      <alignment horizontal="center" vertical="top"/>
    </xf>
    <xf numFmtId="0" fontId="38" fillId="2" borderId="2" xfId="1" applyFont="1" applyFill="1" applyBorder="1" applyAlignment="1">
      <alignment vertical="top"/>
    </xf>
    <xf numFmtId="0" fontId="38" fillId="2" borderId="3" xfId="1" applyFont="1" applyFill="1" applyBorder="1" applyAlignment="1">
      <alignment vertical="top"/>
    </xf>
    <xf numFmtId="0" fontId="38" fillId="2" borderId="23" xfId="1" applyFont="1" applyFill="1" applyBorder="1" applyAlignment="1">
      <alignment vertical="top"/>
    </xf>
    <xf numFmtId="0" fontId="38" fillId="2" borderId="24" xfId="1" applyFont="1" applyFill="1" applyBorder="1" applyAlignment="1">
      <alignment vertical="top"/>
    </xf>
    <xf numFmtId="1" fontId="39" fillId="0" borderId="14" xfId="1" applyNumberFormat="1" applyFont="1" applyFill="1" applyBorder="1" applyAlignment="1">
      <alignment horizontal="center" vertical="top" shrinkToFit="1"/>
    </xf>
    <xf numFmtId="1" fontId="39" fillId="0" borderId="11" xfId="1" applyNumberFormat="1" applyFont="1" applyFill="1" applyBorder="1" applyAlignment="1">
      <alignment horizontal="center" vertical="top" shrinkToFit="1"/>
    </xf>
    <xf numFmtId="0" fontId="40" fillId="0" borderId="13" xfId="0" applyFont="1" applyBorder="1" applyAlignment="1">
      <alignment vertical="top" wrapText="1"/>
    </xf>
    <xf numFmtId="0" fontId="40" fillId="0" borderId="12" xfId="0" applyFont="1" applyBorder="1" applyAlignment="1">
      <alignment vertical="top"/>
    </xf>
    <xf numFmtId="0" fontId="39" fillId="0" borderId="19" xfId="1" applyFont="1" applyFill="1" applyBorder="1" applyAlignment="1"/>
    <xf numFmtId="1" fontId="39" fillId="0" borderId="6" xfId="1" applyNumberFormat="1" applyFont="1" applyFill="1" applyBorder="1" applyAlignment="1">
      <alignment horizontal="center" vertical="top" shrinkToFit="1"/>
    </xf>
    <xf numFmtId="0" fontId="39" fillId="0" borderId="33" xfId="1" applyFont="1" applyFill="1" applyBorder="1" applyAlignment="1"/>
    <xf numFmtId="0" fontId="39" fillId="0" borderId="34" xfId="1" applyFont="1" applyFill="1" applyBorder="1" applyAlignment="1"/>
    <xf numFmtId="0" fontId="39" fillId="0" borderId="28" xfId="1" applyFont="1" applyFill="1" applyBorder="1" applyAlignment="1"/>
    <xf numFmtId="0" fontId="39" fillId="0" borderId="29" xfId="1" applyFont="1" applyFill="1" applyBorder="1" applyAlignment="1"/>
    <xf numFmtId="0" fontId="39" fillId="0" borderId="30" xfId="1" applyFont="1" applyFill="1" applyBorder="1" applyAlignment="1"/>
    <xf numFmtId="0" fontId="39" fillId="0" borderId="0" xfId="1" applyFont="1" applyFill="1" applyBorder="1" applyAlignment="1"/>
    <xf numFmtId="0" fontId="37" fillId="0" borderId="0" xfId="1" quotePrefix="1" applyFont="1" applyFill="1" applyBorder="1" applyAlignment="1">
      <alignment horizontal="center" vertical="top"/>
    </xf>
    <xf numFmtId="0" fontId="40" fillId="0" borderId="0" xfId="0" applyFont="1" applyAlignment="1">
      <alignment horizontal="left" vertical="center"/>
    </xf>
    <xf numFmtId="0" fontId="38" fillId="3" borderId="4" xfId="1" applyFont="1" applyFill="1" applyBorder="1" applyAlignment="1">
      <alignment vertical="top"/>
    </xf>
    <xf numFmtId="0" fontId="38" fillId="2" borderId="4" xfId="1" applyFont="1" applyFill="1" applyBorder="1" applyAlignment="1">
      <alignment vertical="top"/>
    </xf>
    <xf numFmtId="0" fontId="39" fillId="0" borderId="15" xfId="1" applyFont="1" applyFill="1" applyBorder="1" applyAlignment="1"/>
    <xf numFmtId="0" fontId="39" fillId="0" borderId="16" xfId="1" applyFont="1" applyFill="1" applyBorder="1" applyAlignment="1"/>
    <xf numFmtId="0" fontId="39" fillId="0" borderId="25" xfId="1" applyFont="1" applyFill="1" applyBorder="1" applyAlignment="1"/>
    <xf numFmtId="0" fontId="39" fillId="0" borderId="17" xfId="1" applyFont="1" applyFill="1" applyBorder="1" applyAlignment="1"/>
    <xf numFmtId="0" fontId="39" fillId="0" borderId="12" xfId="1" applyFont="1" applyFill="1" applyBorder="1" applyAlignment="1"/>
    <xf numFmtId="0" fontId="39" fillId="0" borderId="26" xfId="1" applyFont="1" applyFill="1" applyBorder="1" applyAlignment="1"/>
    <xf numFmtId="0" fontId="39" fillId="0" borderId="13" xfId="1" applyFont="1" applyFill="1" applyBorder="1" applyAlignment="1"/>
    <xf numFmtId="0" fontId="39" fillId="0" borderId="12" xfId="1" applyFont="1" applyFill="1" applyBorder="1" applyAlignment="1">
      <alignment vertical="top"/>
    </xf>
    <xf numFmtId="0" fontId="39" fillId="0" borderId="19" xfId="1" applyFont="1" applyFill="1" applyBorder="1" applyAlignment="1">
      <alignment vertical="top"/>
    </xf>
    <xf numFmtId="0" fontId="39" fillId="0" borderId="7" xfId="1" applyFont="1" applyFill="1" applyBorder="1" applyAlignment="1"/>
    <xf numFmtId="0" fontId="39" fillId="0" borderId="18" xfId="1" applyFont="1" applyFill="1" applyBorder="1" applyAlignment="1"/>
    <xf numFmtId="0" fontId="39" fillId="0" borderId="8" xfId="1" applyFont="1" applyFill="1" applyBorder="1" applyAlignment="1"/>
    <xf numFmtId="0" fontId="39" fillId="0" borderId="9" xfId="1" applyFont="1" applyFill="1" applyBorder="1" applyAlignment="1"/>
    <xf numFmtId="0" fontId="39" fillId="0" borderId="31" xfId="1" applyFont="1" applyFill="1" applyBorder="1" applyAlignment="1"/>
    <xf numFmtId="0" fontId="39" fillId="0" borderId="10" xfId="1" applyFont="1" applyFill="1" applyBorder="1" applyAlignment="1"/>
    <xf numFmtId="1" fontId="39" fillId="0" borderId="32" xfId="1" applyNumberFormat="1" applyFont="1" applyFill="1" applyBorder="1" applyAlignment="1">
      <alignment horizontal="center" vertical="top" shrinkToFit="1"/>
    </xf>
    <xf numFmtId="0" fontId="39" fillId="0" borderId="35" xfId="1" applyFont="1" applyFill="1" applyBorder="1" applyAlignment="1"/>
    <xf numFmtId="0" fontId="39" fillId="0" borderId="13" xfId="1" applyFont="1" applyFill="1" applyBorder="1" applyAlignment="1">
      <alignment vertical="top"/>
    </xf>
    <xf numFmtId="0" fontId="39" fillId="0" borderId="7" xfId="1" applyFont="1" applyFill="1" applyBorder="1" applyAlignment="1">
      <alignment vertical="top"/>
    </xf>
    <xf numFmtId="0" fontId="39" fillId="0" borderId="18" xfId="1" applyFont="1" applyFill="1" applyBorder="1" applyAlignment="1">
      <alignment vertical="top"/>
    </xf>
    <xf numFmtId="0" fontId="39" fillId="0" borderId="8" xfId="1" applyFont="1" applyFill="1" applyBorder="1" applyAlignment="1">
      <alignment vertical="top"/>
    </xf>
    <xf numFmtId="0" fontId="39" fillId="0" borderId="0" xfId="1" applyFont="1" applyFill="1" applyBorder="1" applyAlignment="1">
      <alignment horizontal="left"/>
    </xf>
    <xf numFmtId="0" fontId="39" fillId="0" borderId="15" xfId="1" applyFont="1" applyFill="1" applyBorder="1" applyAlignment="1">
      <alignment horizontal="left"/>
    </xf>
    <xf numFmtId="0" fontId="39" fillId="0" borderId="12" xfId="1" applyFont="1" applyFill="1" applyBorder="1" applyAlignment="1">
      <alignment horizontal="left"/>
    </xf>
    <xf numFmtId="0" fontId="37" fillId="0" borderId="0" xfId="1" applyFont="1" applyFill="1" applyBorder="1" applyAlignment="1">
      <alignment horizontal="center" vertical="top" wrapText="1"/>
    </xf>
    <xf numFmtId="0" fontId="37" fillId="0" borderId="0" xfId="1" applyFont="1" applyFill="1" applyBorder="1" applyAlignment="1">
      <alignment horizontal="left" vertical="top" wrapText="1" indent="4"/>
    </xf>
    <xf numFmtId="0" fontId="38" fillId="3" borderId="1" xfId="1" applyFont="1" applyFill="1" applyBorder="1" applyAlignment="1">
      <alignment horizontal="center" vertical="top" wrapText="1"/>
    </xf>
    <xf numFmtId="0" fontId="39" fillId="0" borderId="9" xfId="1" applyFont="1" applyFill="1" applyBorder="1" applyAlignment="1">
      <alignment horizontal="left" vertical="top"/>
    </xf>
    <xf numFmtId="0" fontId="39" fillId="0" borderId="31" xfId="1" quotePrefix="1" applyFont="1" applyFill="1" applyBorder="1" applyAlignment="1"/>
    <xf numFmtId="0" fontId="38" fillId="0" borderId="0" xfId="1" applyFont="1" applyFill="1" applyBorder="1" applyAlignment="1">
      <alignment horizontal="center" vertical="top" wrapText="1"/>
    </xf>
    <xf numFmtId="0" fontId="39" fillId="0" borderId="0" xfId="1" applyFont="1" applyFill="1" applyBorder="1" applyAlignment="1">
      <alignment horizontal="left" wrapText="1"/>
    </xf>
    <xf numFmtId="0" fontId="39" fillId="0" borderId="0" xfId="1" applyFont="1" applyFill="1" applyBorder="1" applyAlignment="1">
      <alignment vertical="top"/>
    </xf>
    <xf numFmtId="0" fontId="40" fillId="0" borderId="0" xfId="0" applyFont="1" applyFill="1" applyAlignment="1">
      <alignment horizontal="center" vertical="top"/>
    </xf>
    <xf numFmtId="0" fontId="40" fillId="0" borderId="0" xfId="0" applyFont="1" applyFill="1" applyAlignment="1">
      <alignment vertical="top"/>
    </xf>
    <xf numFmtId="0" fontId="40" fillId="0" borderId="0" xfId="0" applyFont="1" applyAlignment="1">
      <alignment horizontal="left" vertical="top"/>
    </xf>
    <xf numFmtId="0" fontId="40" fillId="0" borderId="0" xfId="0" applyFont="1"/>
    <xf numFmtId="0" fontId="40" fillId="0" borderId="0" xfId="0" applyFont="1" applyAlignment="1"/>
    <xf numFmtId="0" fontId="37" fillId="0" borderId="0" xfId="1" quotePrefix="1" applyFont="1" applyFill="1" applyBorder="1" applyAlignment="1">
      <alignment horizontal="center" vertical="top" wrapText="1"/>
    </xf>
    <xf numFmtId="0" fontId="39" fillId="0" borderId="9" xfId="1" applyFont="1" applyFill="1" applyBorder="1" applyAlignment="1">
      <alignment horizontal="left" vertical="top" wrapText="1"/>
    </xf>
    <xf numFmtId="0" fontId="39" fillId="0" borderId="31" xfId="1" applyFont="1" applyFill="1" applyBorder="1" applyAlignment="1">
      <alignment horizontal="left" vertical="top" wrapText="1"/>
    </xf>
    <xf numFmtId="0" fontId="39" fillId="0" borderId="10" xfId="1" applyFont="1" applyFill="1" applyBorder="1" applyAlignment="1">
      <alignment horizontal="left" vertical="top" wrapText="1"/>
    </xf>
    <xf numFmtId="0" fontId="39" fillId="0" borderId="2" xfId="1" applyFont="1" applyFill="1" applyBorder="1" applyAlignment="1">
      <alignment horizontal="center" vertical="top" wrapText="1"/>
    </xf>
    <xf numFmtId="0" fontId="39" fillId="0" borderId="3" xfId="1" applyFont="1" applyFill="1" applyBorder="1" applyAlignment="1">
      <alignment horizontal="center" vertical="top" wrapText="1"/>
    </xf>
    <xf numFmtId="0" fontId="39" fillId="0" borderId="4" xfId="1" applyFont="1" applyFill="1" applyBorder="1" applyAlignment="1">
      <alignment horizontal="center" vertical="top" wrapText="1"/>
    </xf>
    <xf numFmtId="0" fontId="39" fillId="0" borderId="12" xfId="1" applyFont="1" applyFill="1" applyBorder="1" applyAlignment="1">
      <alignment horizontal="left" vertical="top" wrapText="1"/>
    </xf>
    <xf numFmtId="0" fontId="39" fillId="0" borderId="13" xfId="1" applyFont="1" applyFill="1" applyBorder="1" applyAlignment="1">
      <alignment horizontal="left" vertical="top" wrapText="1"/>
    </xf>
    <xf numFmtId="0" fontId="39" fillId="0" borderId="9" xfId="1" applyFont="1" applyFill="1" applyBorder="1" applyAlignment="1">
      <alignment horizontal="center" vertical="top" wrapText="1"/>
    </xf>
    <xf numFmtId="0" fontId="39" fillId="0" borderId="31" xfId="1" applyFont="1" applyFill="1" applyBorder="1" applyAlignment="1">
      <alignment horizontal="center" vertical="top" wrapText="1"/>
    </xf>
    <xf numFmtId="0" fontId="39" fillId="0" borderId="10" xfId="1" applyFont="1" applyFill="1" applyBorder="1" applyAlignment="1">
      <alignment horizontal="center" vertical="top" wrapText="1"/>
    </xf>
    <xf numFmtId="0" fontId="37" fillId="0" borderId="0" xfId="1" applyFont="1" applyFill="1" applyBorder="1" applyAlignment="1">
      <alignment horizontal="left" vertical="top"/>
    </xf>
    <xf numFmtId="0" fontId="39" fillId="0" borderId="0" xfId="1" applyFont="1" applyFill="1" applyBorder="1" applyAlignment="1">
      <alignment horizontal="left" vertical="top" wrapText="1"/>
    </xf>
    <xf numFmtId="0" fontId="39" fillId="0" borderId="33" xfId="1" applyFont="1" applyFill="1" applyBorder="1" applyAlignment="1">
      <alignment horizontal="center" vertical="top"/>
    </xf>
    <xf numFmtId="0" fontId="39" fillId="0" borderId="34" xfId="1" applyFont="1" applyFill="1" applyBorder="1" applyAlignment="1">
      <alignment horizontal="center" vertical="top"/>
    </xf>
    <xf numFmtId="0" fontId="39" fillId="0" borderId="35" xfId="1" applyFont="1" applyFill="1" applyBorder="1" applyAlignment="1">
      <alignment horizontal="center" vertical="top"/>
    </xf>
    <xf numFmtId="0" fontId="39" fillId="0" borderId="33" xfId="1" applyFont="1" applyFill="1" applyBorder="1" applyAlignment="1">
      <alignment horizontal="left" vertical="top"/>
    </xf>
    <xf numFmtId="0" fontId="39" fillId="0" borderId="35" xfId="1" applyFont="1" applyFill="1" applyBorder="1" applyAlignment="1">
      <alignment horizontal="left" vertical="top"/>
    </xf>
    <xf numFmtId="0" fontId="38" fillId="3" borderId="2" xfId="1" applyFont="1" applyFill="1" applyBorder="1" applyAlignment="1">
      <alignment horizontal="center" vertical="top"/>
    </xf>
    <xf numFmtId="0" fontId="38" fillId="3" borderId="3" xfId="1" applyFont="1" applyFill="1" applyBorder="1" applyAlignment="1">
      <alignment horizontal="center" vertical="top"/>
    </xf>
    <xf numFmtId="0" fontId="38" fillId="3" borderId="4" xfId="1" applyFont="1" applyFill="1" applyBorder="1" applyAlignment="1">
      <alignment horizontal="center" vertical="top"/>
    </xf>
    <xf numFmtId="0" fontId="38" fillId="3" borderId="2" xfId="1" applyFont="1" applyFill="1" applyBorder="1" applyAlignment="1">
      <alignment horizontal="center" vertical="top" wrapText="1"/>
    </xf>
    <xf numFmtId="0" fontId="38" fillId="3" borderId="3" xfId="1" applyFont="1" applyFill="1" applyBorder="1" applyAlignment="1">
      <alignment horizontal="center" vertical="top" wrapText="1"/>
    </xf>
    <xf numFmtId="0" fontId="38" fillId="3" borderId="4" xfId="1" applyFont="1" applyFill="1" applyBorder="1" applyAlignment="1">
      <alignment horizontal="center" vertical="top" wrapText="1"/>
    </xf>
    <xf numFmtId="0" fontId="39" fillId="0" borderId="0" xfId="1" quotePrefix="1" applyFont="1" applyFill="1" applyBorder="1" applyAlignment="1">
      <alignment horizontal="left" vertical="top" wrapText="1"/>
    </xf>
    <xf numFmtId="0" fontId="40" fillId="0" borderId="0" xfId="0" applyFont="1" applyFill="1" applyAlignment="1">
      <alignment horizontal="left" vertical="top" wrapText="1"/>
    </xf>
    <xf numFmtId="0" fontId="40" fillId="0" borderId="0" xfId="0" applyFont="1" applyAlignment="1">
      <alignment horizontal="left" vertical="top" wrapText="1"/>
    </xf>
    <xf numFmtId="0" fontId="40" fillId="0" borderId="0" xfId="0" applyFont="1" applyAlignment="1">
      <alignment horizontal="justify" vertical="top" wrapText="1"/>
    </xf>
    <xf numFmtId="0" fontId="39" fillId="0" borderId="12" xfId="1" applyFont="1" applyFill="1" applyBorder="1" applyAlignment="1">
      <alignment horizontal="left"/>
    </xf>
    <xf numFmtId="0" fontId="39" fillId="0" borderId="19" xfId="1" applyFont="1" applyFill="1" applyBorder="1" applyAlignment="1">
      <alignment horizontal="left"/>
    </xf>
    <xf numFmtId="0" fontId="39" fillId="0" borderId="13" xfId="1" applyFont="1" applyFill="1" applyBorder="1" applyAlignment="1">
      <alignment horizontal="left"/>
    </xf>
    <xf numFmtId="0" fontId="39" fillId="0" borderId="12" xfId="1" applyFont="1" applyFill="1" applyBorder="1" applyAlignment="1">
      <alignment horizontal="left" vertical="center"/>
    </xf>
    <xf numFmtId="0" fontId="39" fillId="0" borderId="19" xfId="1" applyFont="1" applyFill="1" applyBorder="1" applyAlignment="1">
      <alignment horizontal="left" vertical="center"/>
    </xf>
    <xf numFmtId="0" fontId="39" fillId="0" borderId="13" xfId="1" applyFont="1" applyFill="1" applyBorder="1" applyAlignment="1">
      <alignment horizontal="left" vertical="center"/>
    </xf>
    <xf numFmtId="0" fontId="39" fillId="0" borderId="12" xfId="1" applyFont="1" applyFill="1" applyBorder="1" applyAlignment="1">
      <alignment horizontal="left" vertical="center" wrapText="1"/>
    </xf>
    <xf numFmtId="0" fontId="39" fillId="0" borderId="19" xfId="1" applyFont="1" applyFill="1" applyBorder="1" applyAlignment="1">
      <alignment horizontal="left" vertical="center" wrapText="1"/>
    </xf>
    <xf numFmtId="0" fontId="39" fillId="0" borderId="13" xfId="1" applyFont="1" applyFill="1" applyBorder="1" applyAlignment="1">
      <alignment horizontal="left" vertical="center" wrapText="1"/>
    </xf>
    <xf numFmtId="0" fontId="39" fillId="0" borderId="12" xfId="1" applyFont="1" applyFill="1" applyBorder="1" applyAlignment="1">
      <alignment horizontal="left" wrapText="1"/>
    </xf>
    <xf numFmtId="0" fontId="39" fillId="0" borderId="19" xfId="1" applyFont="1" applyFill="1" applyBorder="1" applyAlignment="1">
      <alignment horizontal="left" wrapText="1"/>
    </xf>
    <xf numFmtId="0" fontId="39" fillId="0" borderId="13" xfId="1" applyFont="1" applyFill="1" applyBorder="1" applyAlignment="1">
      <alignment horizontal="left" wrapText="1"/>
    </xf>
    <xf numFmtId="0" fontId="39" fillId="3" borderId="3" xfId="1" applyFont="1" applyFill="1" applyBorder="1" applyAlignment="1">
      <alignment horizontal="center" vertical="top"/>
    </xf>
    <xf numFmtId="0" fontId="39" fillId="3" borderId="4" xfId="1" applyFont="1" applyFill="1" applyBorder="1" applyAlignment="1">
      <alignment horizontal="center" vertical="top"/>
    </xf>
    <xf numFmtId="0" fontId="39" fillId="0" borderId="19" xfId="1" applyFont="1" applyFill="1" applyBorder="1" applyAlignment="1">
      <alignment horizontal="left" vertical="top" wrapText="1"/>
    </xf>
    <xf numFmtId="0" fontId="39" fillId="0" borderId="26" xfId="1" applyFont="1" applyFill="1" applyBorder="1" applyAlignment="1">
      <alignment horizontal="justify" vertical="top" wrapText="1"/>
    </xf>
    <xf numFmtId="0" fontId="39" fillId="0" borderId="19" xfId="1" applyFont="1" applyFill="1" applyBorder="1" applyAlignment="1">
      <alignment horizontal="justify" vertical="top" wrapText="1"/>
    </xf>
    <xf numFmtId="0" fontId="39" fillId="0" borderId="13" xfId="1" applyFont="1" applyFill="1" applyBorder="1" applyAlignment="1">
      <alignment horizontal="justify" vertical="top" wrapText="1"/>
    </xf>
    <xf numFmtId="0" fontId="39" fillId="0" borderId="26" xfId="1" applyFont="1" applyFill="1" applyBorder="1" applyAlignment="1">
      <alignment horizontal="left" wrapText="1"/>
    </xf>
    <xf numFmtId="0" fontId="39" fillId="0" borderId="27" xfId="1" applyFont="1" applyFill="1" applyBorder="1" applyAlignment="1">
      <alignment horizontal="left" vertical="top" wrapText="1"/>
    </xf>
    <xf numFmtId="0" fontId="39" fillId="0" borderId="26" xfId="1" applyFont="1" applyFill="1" applyBorder="1" applyAlignment="1">
      <alignment horizontal="left" vertical="top" wrapText="1"/>
    </xf>
    <xf numFmtId="0" fontId="40" fillId="0" borderId="12" xfId="0" applyFont="1" applyBorder="1" applyAlignment="1">
      <alignment horizontal="left" vertical="top" wrapText="1"/>
    </xf>
    <xf numFmtId="0" fontId="40" fillId="0" borderId="19" xfId="0" applyFont="1" applyBorder="1" applyAlignment="1">
      <alignment horizontal="left" vertical="top" wrapText="1"/>
    </xf>
    <xf numFmtId="0" fontId="40" fillId="0" borderId="27" xfId="0" applyFont="1" applyBorder="1" applyAlignment="1">
      <alignment horizontal="left" vertical="top" wrapText="1"/>
    </xf>
    <xf numFmtId="0" fontId="40" fillId="0" borderId="13" xfId="0" applyFont="1" applyBorder="1" applyAlignment="1">
      <alignment horizontal="left" vertical="top" wrapText="1"/>
    </xf>
    <xf numFmtId="0" fontId="40" fillId="0" borderId="12" xfId="0" applyFont="1" applyBorder="1" applyAlignment="1">
      <alignment horizontal="left" vertical="top"/>
    </xf>
    <xf numFmtId="0" fontId="40" fillId="0" borderId="19" xfId="0" applyFont="1" applyBorder="1" applyAlignment="1">
      <alignment horizontal="left" vertical="top"/>
    </xf>
    <xf numFmtId="0" fontId="40" fillId="0" borderId="13" xfId="0" applyFont="1" applyBorder="1" applyAlignment="1">
      <alignment horizontal="left" vertical="top"/>
    </xf>
    <xf numFmtId="0" fontId="40" fillId="0" borderId="9" xfId="0" applyFont="1" applyBorder="1" applyAlignment="1">
      <alignment horizontal="left" vertical="top" wrapText="1"/>
    </xf>
    <xf numFmtId="0" fontId="40" fillId="0" borderId="31" xfId="0" applyFont="1" applyBorder="1" applyAlignment="1">
      <alignment horizontal="left" vertical="top" wrapText="1"/>
    </xf>
    <xf numFmtId="0" fontId="40" fillId="0" borderId="10" xfId="0" applyFont="1" applyBorder="1" applyAlignment="1">
      <alignment horizontal="left" vertical="top" wrapText="1"/>
    </xf>
    <xf numFmtId="0" fontId="38" fillId="3" borderId="20" xfId="1" applyFont="1" applyFill="1" applyBorder="1" applyAlignment="1">
      <alignment horizontal="center" vertical="top"/>
    </xf>
    <xf numFmtId="0" fontId="38" fillId="3" borderId="21" xfId="1" applyFont="1" applyFill="1" applyBorder="1" applyAlignment="1">
      <alignment horizontal="center" vertical="top"/>
    </xf>
    <xf numFmtId="0" fontId="38" fillId="3" borderId="22" xfId="1" applyFont="1" applyFill="1" applyBorder="1" applyAlignment="1">
      <alignment horizontal="center" vertical="top"/>
    </xf>
    <xf numFmtId="0" fontId="39" fillId="0" borderId="33" xfId="1" applyFont="1" applyFill="1" applyBorder="1" applyAlignment="1">
      <alignment horizontal="center" vertical="top" wrapText="1"/>
    </xf>
    <xf numFmtId="0" fontId="39" fillId="0" borderId="34" xfId="1" applyFont="1" applyFill="1" applyBorder="1" applyAlignment="1">
      <alignment horizontal="center" vertical="top" wrapText="1"/>
    </xf>
    <xf numFmtId="0" fontId="39" fillId="0" borderId="35" xfId="1" applyFont="1" applyFill="1" applyBorder="1" applyAlignment="1">
      <alignment horizontal="center" vertical="top" wrapText="1"/>
    </xf>
    <xf numFmtId="0" fontId="38" fillId="0" borderId="2" xfId="1" applyFont="1" applyFill="1" applyBorder="1" applyAlignment="1">
      <alignment horizontal="center" vertical="center" wrapText="1"/>
    </xf>
    <xf numFmtId="0" fontId="38" fillId="0" borderId="3" xfId="1" applyFont="1" applyFill="1" applyBorder="1" applyAlignment="1">
      <alignment horizontal="center" vertical="center" wrapText="1"/>
    </xf>
    <xf numFmtId="0" fontId="38" fillId="0" borderId="4" xfId="1" applyFont="1" applyFill="1" applyBorder="1" applyAlignment="1">
      <alignment horizontal="center" vertical="center" wrapText="1"/>
    </xf>
    <xf numFmtId="0" fontId="39" fillId="0" borderId="12" xfId="1" applyFont="1" applyFill="1" applyBorder="1" applyAlignment="1">
      <alignment horizontal="justify" vertical="top" wrapText="1"/>
    </xf>
    <xf numFmtId="0" fontId="39" fillId="0" borderId="12" xfId="1" applyFont="1" applyFill="1" applyBorder="1" applyAlignment="1">
      <alignment horizontal="center" vertical="top" wrapText="1"/>
    </xf>
    <xf numFmtId="0" fontId="39" fillId="0" borderId="19" xfId="1" applyFont="1" applyFill="1" applyBorder="1" applyAlignment="1">
      <alignment horizontal="center" vertical="top" wrapText="1"/>
    </xf>
    <xf numFmtId="0" fontId="39" fillId="0" borderId="13" xfId="1" applyFont="1" applyFill="1" applyBorder="1" applyAlignment="1">
      <alignment horizontal="center" vertical="top" wrapText="1"/>
    </xf>
    <xf numFmtId="0" fontId="38" fillId="3" borderId="2" xfId="1" applyFont="1" applyFill="1" applyBorder="1" applyAlignment="1">
      <alignment horizontal="center" vertical="center" wrapText="1"/>
    </xf>
    <xf numFmtId="0" fontId="38" fillId="3" borderId="4" xfId="1" applyFont="1" applyFill="1" applyBorder="1" applyAlignment="1">
      <alignment horizontal="center" vertical="center" wrapText="1"/>
    </xf>
    <xf numFmtId="0" fontId="38" fillId="3" borderId="3" xfId="1" applyFont="1" applyFill="1" applyBorder="1" applyAlignment="1">
      <alignment horizontal="center" vertical="center" wrapText="1"/>
    </xf>
    <xf numFmtId="0" fontId="38" fillId="2" borderId="2" xfId="1" applyFont="1" applyFill="1" applyBorder="1" applyAlignment="1">
      <alignment horizontal="center" vertical="center" wrapText="1"/>
    </xf>
    <xf numFmtId="0" fontId="38" fillId="2" borderId="3" xfId="1" applyFont="1" applyFill="1" applyBorder="1" applyAlignment="1">
      <alignment horizontal="center" vertical="center" wrapText="1"/>
    </xf>
    <xf numFmtId="0" fontId="38" fillId="2" borderId="4" xfId="1" applyFont="1" applyFill="1" applyBorder="1" applyAlignment="1">
      <alignment horizontal="center" vertical="center" wrapText="1"/>
    </xf>
    <xf numFmtId="0" fontId="37" fillId="0" borderId="0" xfId="1" applyFont="1" applyFill="1" applyBorder="1" applyAlignment="1">
      <alignment horizontal="center" vertical="top"/>
    </xf>
    <xf numFmtId="0" fontId="38" fillId="0" borderId="0" xfId="1" applyFont="1" applyFill="1" applyBorder="1" applyAlignment="1">
      <alignment horizontal="center" vertical="top"/>
    </xf>
    <xf numFmtId="0" fontId="39" fillId="0" borderId="0" xfId="1" applyFont="1" applyFill="1" applyBorder="1" applyAlignment="1">
      <alignment horizontal="justify" vertical="top" wrapText="1"/>
    </xf>
    <xf numFmtId="0" fontId="34" fillId="0" borderId="0" xfId="0" applyFont="1" applyBorder="1" applyAlignment="1">
      <alignment horizontal="left" vertical="top"/>
    </xf>
    <xf numFmtId="0" fontId="33" fillId="0" borderId="52" xfId="0" applyFont="1" applyBorder="1" applyAlignment="1">
      <alignment horizontal="center" vertical="top"/>
    </xf>
    <xf numFmtId="0" fontId="34" fillId="0" borderId="53" xfId="0" applyFont="1" applyBorder="1" applyAlignment="1">
      <alignment horizontal="left" vertical="top"/>
    </xf>
    <xf numFmtId="0" fontId="34" fillId="0" borderId="63" xfId="0" applyFont="1" applyBorder="1" applyAlignment="1">
      <alignment horizontal="left" vertical="top"/>
    </xf>
    <xf numFmtId="0" fontId="34" fillId="0" borderId="0" xfId="0" applyFont="1" applyAlignment="1">
      <alignment horizontal="left" vertical="top" wrapText="1"/>
    </xf>
    <xf numFmtId="0" fontId="33" fillId="0" borderId="52" xfId="0" applyFont="1" applyFill="1" applyBorder="1" applyAlignment="1">
      <alignment horizontal="center" vertical="top" wrapText="1"/>
    </xf>
    <xf numFmtId="0" fontId="33" fillId="0" borderId="53" xfId="0" applyFont="1" applyFill="1" applyBorder="1" applyAlignment="1">
      <alignment horizontal="center" vertical="top"/>
    </xf>
    <xf numFmtId="0" fontId="33" fillId="0" borderId="54" xfId="0" applyFont="1" applyFill="1" applyBorder="1" applyAlignment="1">
      <alignment horizontal="center" vertical="top"/>
    </xf>
    <xf numFmtId="0" fontId="33" fillId="0" borderId="52" xfId="0" applyFont="1" applyFill="1" applyBorder="1" applyAlignment="1">
      <alignment horizontal="center" vertical="top"/>
    </xf>
    <xf numFmtId="0" fontId="33" fillId="0" borderId="0" xfId="0" applyFont="1" applyAlignment="1">
      <alignment horizontal="center" vertical="top"/>
    </xf>
    <xf numFmtId="0" fontId="33" fillId="0" borderId="0" xfId="0" applyFont="1" applyBorder="1" applyAlignment="1">
      <alignment horizontal="center" vertical="top"/>
    </xf>
    <xf numFmtId="0" fontId="33" fillId="2" borderId="52" xfId="0" applyFont="1" applyFill="1" applyBorder="1" applyAlignment="1">
      <alignment horizontal="center" vertical="top" wrapText="1"/>
    </xf>
    <xf numFmtId="0" fontId="33" fillId="2" borderId="53" xfId="0" applyFont="1" applyFill="1" applyBorder="1" applyAlignment="1">
      <alignment horizontal="center" vertical="top" wrapText="1"/>
    </xf>
    <xf numFmtId="0" fontId="33" fillId="2" borderId="54" xfId="0" applyFont="1" applyFill="1" applyBorder="1" applyAlignment="1">
      <alignment horizontal="center" vertical="top" wrapText="1"/>
    </xf>
    <xf numFmtId="0" fontId="11" fillId="5" borderId="2" xfId="19" applyFont="1" applyFill="1" applyBorder="1" applyAlignment="1">
      <alignment horizontal="left" vertical="center" wrapText="1"/>
    </xf>
    <xf numFmtId="0" fontId="11" fillId="5" borderId="3" xfId="19" applyFont="1" applyFill="1" applyBorder="1" applyAlignment="1">
      <alignment horizontal="left" vertical="center" wrapText="1"/>
    </xf>
    <xf numFmtId="0" fontId="11" fillId="5" borderId="4" xfId="19" applyFont="1" applyFill="1" applyBorder="1" applyAlignment="1">
      <alignment horizontal="left" vertical="center" wrapText="1"/>
    </xf>
    <xf numFmtId="0" fontId="2" fillId="0" borderId="0" xfId="19" applyFill="1" applyBorder="1" applyAlignment="1">
      <alignment horizontal="center" vertical="top" wrapText="1"/>
    </xf>
    <xf numFmtId="0" fontId="9" fillId="5" borderId="2" xfId="19" applyFont="1" applyFill="1" applyBorder="1" applyAlignment="1">
      <alignment horizontal="center" vertical="top" wrapText="1"/>
    </xf>
    <xf numFmtId="0" fontId="9" fillId="5" borderId="4" xfId="19" applyFont="1" applyFill="1" applyBorder="1" applyAlignment="1">
      <alignment horizontal="center" vertical="top" wrapText="1"/>
    </xf>
    <xf numFmtId="0" fontId="9" fillId="5" borderId="3" xfId="19" applyFont="1" applyFill="1" applyBorder="1" applyAlignment="1">
      <alignment horizontal="center" vertical="top" wrapText="1"/>
    </xf>
    <xf numFmtId="1" fontId="10" fillId="5" borderId="2" xfId="19" applyNumberFormat="1" applyFont="1" applyFill="1" applyBorder="1" applyAlignment="1">
      <alignment horizontal="left" vertical="center" shrinkToFit="1"/>
    </xf>
    <xf numFmtId="1" fontId="10" fillId="5" borderId="3" xfId="19" applyNumberFormat="1" applyFont="1" applyFill="1" applyBorder="1" applyAlignment="1">
      <alignment horizontal="left" vertical="center" shrinkToFit="1"/>
    </xf>
    <xf numFmtId="1" fontId="10" fillId="5" borderId="4" xfId="19" applyNumberFormat="1" applyFont="1" applyFill="1" applyBorder="1" applyAlignment="1">
      <alignment horizontal="left" vertical="center" shrinkToFit="1"/>
    </xf>
    <xf numFmtId="0" fontId="9" fillId="5" borderId="14" xfId="19" applyFont="1" applyFill="1" applyBorder="1" applyAlignment="1">
      <alignment horizontal="center" vertical="center" wrapText="1"/>
    </xf>
    <xf numFmtId="0" fontId="9" fillId="5" borderId="6" xfId="19" applyFont="1" applyFill="1" applyBorder="1" applyAlignment="1">
      <alignment horizontal="center" vertical="center" wrapText="1"/>
    </xf>
    <xf numFmtId="0" fontId="9" fillId="5" borderId="15" xfId="19" applyFont="1" applyFill="1" applyBorder="1" applyAlignment="1">
      <alignment horizontal="center" vertical="center" wrapText="1"/>
    </xf>
    <xf numFmtId="0" fontId="9" fillId="5" borderId="17" xfId="19" applyFont="1" applyFill="1" applyBorder="1" applyAlignment="1">
      <alignment horizontal="center" vertical="center" wrapText="1"/>
    </xf>
    <xf numFmtId="0" fontId="9" fillId="5" borderId="7" xfId="19" applyFont="1" applyFill="1" applyBorder="1" applyAlignment="1">
      <alignment horizontal="center" vertical="center" wrapText="1"/>
    </xf>
    <xf numFmtId="0" fontId="9" fillId="5" borderId="8" xfId="19" applyFont="1" applyFill="1" applyBorder="1" applyAlignment="1">
      <alignment horizontal="center" vertical="center" wrapText="1"/>
    </xf>
    <xf numFmtId="0" fontId="9" fillId="5" borderId="2" xfId="19" applyFont="1" applyFill="1" applyBorder="1" applyAlignment="1">
      <alignment horizontal="center" vertical="center" wrapText="1"/>
    </xf>
    <xf numFmtId="0" fontId="9" fillId="5" borderId="3" xfId="19" applyFont="1" applyFill="1" applyBorder="1" applyAlignment="1">
      <alignment horizontal="center" vertical="center" wrapText="1"/>
    </xf>
    <xf numFmtId="0" fontId="9" fillId="5" borderId="4" xfId="19" applyFont="1" applyFill="1" applyBorder="1" applyAlignment="1">
      <alignment horizontal="center" vertical="center" wrapText="1"/>
    </xf>
    <xf numFmtId="0" fontId="11" fillId="0" borderId="2" xfId="19" applyFont="1" applyFill="1" applyBorder="1" applyAlignment="1">
      <alignment horizontal="left" vertical="center" wrapText="1"/>
    </xf>
    <xf numFmtId="0" fontId="2" fillId="0" borderId="4" xfId="19" applyFill="1" applyBorder="1" applyAlignment="1">
      <alignment horizontal="left" vertical="center" wrapText="1"/>
    </xf>
    <xf numFmtId="0" fontId="11" fillId="0" borderId="2" xfId="19" applyFont="1" applyFill="1" applyBorder="1" applyAlignment="1">
      <alignment horizontal="center" vertical="center" wrapText="1"/>
    </xf>
    <xf numFmtId="0" fontId="11" fillId="0" borderId="4" xfId="19" applyFont="1" applyFill="1" applyBorder="1" applyAlignment="1">
      <alignment horizontal="center" vertical="center" wrapText="1"/>
    </xf>
    <xf numFmtId="0" fontId="11" fillId="0" borderId="4" xfId="19" applyFont="1" applyFill="1" applyBorder="1" applyAlignment="1">
      <alignment horizontal="left" vertical="center" wrapText="1"/>
    </xf>
    <xf numFmtId="0" fontId="2" fillId="0" borderId="37" xfId="19" applyFill="1" applyBorder="1" applyAlignment="1">
      <alignment horizontal="left" vertical="center" wrapText="1"/>
    </xf>
    <xf numFmtId="0" fontId="2" fillId="0" borderId="38" xfId="19" applyFill="1" applyBorder="1" applyAlignment="1">
      <alignment horizontal="left" vertical="center" wrapText="1"/>
    </xf>
    <xf numFmtId="0" fontId="11" fillId="0" borderId="37" xfId="19" applyFont="1" applyFill="1" applyBorder="1" applyAlignment="1">
      <alignment horizontal="center" vertical="center" wrapText="1"/>
    </xf>
    <xf numFmtId="0" fontId="11" fillId="0" borderId="39" xfId="19" applyFont="1" applyFill="1" applyBorder="1" applyAlignment="1">
      <alignment horizontal="center" vertical="center" wrapText="1"/>
    </xf>
    <xf numFmtId="0" fontId="12" fillId="0" borderId="40" xfId="19" applyFont="1" applyFill="1" applyBorder="1" applyAlignment="1">
      <alignment horizontal="center" vertical="center" wrapText="1"/>
    </xf>
    <xf numFmtId="0" fontId="12" fillId="0" borderId="41" xfId="19" applyFont="1" applyFill="1" applyBorder="1" applyAlignment="1">
      <alignment horizontal="center" vertical="center" wrapText="1"/>
    </xf>
    <xf numFmtId="0" fontId="9" fillId="0" borderId="0" xfId="19" applyFont="1" applyFill="1" applyBorder="1" applyAlignment="1">
      <alignment horizontal="center" vertical="top" wrapText="1"/>
    </xf>
  </cellXfs>
  <cellStyles count="81">
    <cellStyle name="20% - Accent1 2" xfId="23"/>
    <cellStyle name="20% - Accent2 2" xfId="24"/>
    <cellStyle name="20% - Accent3 2" xfId="25"/>
    <cellStyle name="20% - Accent4 2" xfId="26"/>
    <cellStyle name="20% - Accent5 2" xfId="27"/>
    <cellStyle name="20% - Accent6 2" xfId="28"/>
    <cellStyle name="40% - Accent1 2" xfId="29"/>
    <cellStyle name="40% - Accent2 2" xfId="30"/>
    <cellStyle name="40% - Accent3 2" xfId="31"/>
    <cellStyle name="40% - Accent4 2" xfId="32"/>
    <cellStyle name="40% - Accent5 2" xfId="33"/>
    <cellStyle name="40% - Accent6 2" xfId="34"/>
    <cellStyle name="60% - Accent1 2" xfId="35"/>
    <cellStyle name="60% - Accent2 2" xfId="36"/>
    <cellStyle name="60% - Accent3 2" xfId="37"/>
    <cellStyle name="60% - Accent4 2" xfId="38"/>
    <cellStyle name="60% - Accent5 2" xfId="39"/>
    <cellStyle name="60% - Accent6 2" xfId="40"/>
    <cellStyle name="Accent1 2" xfId="41"/>
    <cellStyle name="Accent2 2" xfId="42"/>
    <cellStyle name="Accent3 2" xfId="43"/>
    <cellStyle name="Accent4 2" xfId="44"/>
    <cellStyle name="Accent5 2" xfId="45"/>
    <cellStyle name="Accent6 2" xfId="46"/>
    <cellStyle name="Bad 2" xfId="47"/>
    <cellStyle name="Calculation 2" xfId="48"/>
    <cellStyle name="Check Cell 2" xfId="49"/>
    <cellStyle name="Comma" xfId="2" builtinId="3"/>
    <cellStyle name="Comma [0] 2" xfId="3"/>
    <cellStyle name="Comma [0] 3" xfId="50"/>
    <cellStyle name="Comma 2" xfId="4"/>
    <cellStyle name="Comma 3" xfId="5"/>
    <cellStyle name="Explanatory Text 2" xfId="51"/>
    <cellStyle name="Good 2" xfId="52"/>
    <cellStyle name="Heading 1 2" xfId="53"/>
    <cellStyle name="Heading 2 2" xfId="54"/>
    <cellStyle name="Heading 3 2" xfId="55"/>
    <cellStyle name="Heading 4 2" xfId="56"/>
    <cellStyle name="Hyperlink 2" xfId="20"/>
    <cellStyle name="Input 2" xfId="57"/>
    <cellStyle name="Linked Cell 2" xfId="58"/>
    <cellStyle name="Neutral 2" xfId="59"/>
    <cellStyle name="Normal" xfId="0" builtinId="0"/>
    <cellStyle name="Normal 2" xfId="1"/>
    <cellStyle name="Normal 2 2" xfId="6"/>
    <cellStyle name="Normal 2 2 2" xfId="7"/>
    <cellStyle name="Normal 2 2 3" xfId="11"/>
    <cellStyle name="Normal 2 2 4" xfId="13"/>
    <cellStyle name="Normal 2 2 5" xfId="14"/>
    <cellStyle name="Normal 2 2 6" xfId="16"/>
    <cellStyle name="Normal 2 2 7" xfId="18"/>
    <cellStyle name="Normal 2 3" xfId="10"/>
    <cellStyle name="Normal 2 4" xfId="12"/>
    <cellStyle name="Normal 2 5" xfId="9"/>
    <cellStyle name="Normal 2 6" xfId="15"/>
    <cellStyle name="Normal 2 7" xfId="17"/>
    <cellStyle name="Normal 3" xfId="8"/>
    <cellStyle name="Normal 3 2" xfId="21"/>
    <cellStyle name="Normal 3 2 2" xfId="60"/>
    <cellStyle name="Normal 3 3" xfId="61"/>
    <cellStyle name="Normal 3 4" xfId="62"/>
    <cellStyle name="Normal 4" xfId="22"/>
    <cellStyle name="Normal 4 2" xfId="63"/>
    <cellStyle name="Normal 4 2 2" xfId="64"/>
    <cellStyle name="Normal 5" xfId="19"/>
    <cellStyle name="Normal 5 2" xfId="65"/>
    <cellStyle name="Normal 5 2 2" xfId="66"/>
    <cellStyle name="Normal 5 2 3" xfId="67"/>
    <cellStyle name="Normal 5 3" xfId="68"/>
    <cellStyle name="Normal 5 4" xfId="69"/>
    <cellStyle name="Normal 5 5" xfId="70"/>
    <cellStyle name="Normal 5 6" xfId="71"/>
    <cellStyle name="Normal 6" xfId="72"/>
    <cellStyle name="Normal 6 2" xfId="73"/>
    <cellStyle name="Normal 7" xfId="74"/>
    <cellStyle name="Normal 8" xfId="75"/>
    <cellStyle name="Note 2" xfId="76"/>
    <cellStyle name="Output 2" xfId="77"/>
    <cellStyle name="Title 2" xfId="78"/>
    <cellStyle name="Total 2" xfId="79"/>
    <cellStyle name="Warning Text 2" xfId="80"/>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R241"/>
  <sheetViews>
    <sheetView tabSelected="1" view="pageLayout" zoomScaleNormal="100" zoomScaleSheetLayoutView="100" workbookViewId="0">
      <selection activeCell="J3" sqref="J3"/>
    </sheetView>
  </sheetViews>
  <sheetFormatPr defaultColWidth="9.140625" defaultRowHeight="15" x14ac:dyDescent="0.25"/>
  <cols>
    <col min="1" max="1" width="4.42578125" style="8" customWidth="1"/>
    <col min="2" max="2" width="3.42578125" style="1" customWidth="1"/>
    <col min="3" max="3" width="27.42578125" style="1" customWidth="1"/>
    <col min="4" max="4" width="3.5703125" style="1" customWidth="1"/>
    <col min="5" max="5" width="7.7109375" style="1" customWidth="1"/>
    <col min="6" max="6" width="5.5703125" style="1" customWidth="1"/>
    <col min="7" max="7" width="0.85546875" style="1" hidden="1" customWidth="1"/>
    <col min="8" max="8" width="9.5703125" style="1" customWidth="1"/>
    <col min="9" max="9" width="15.7109375" style="1" customWidth="1"/>
    <col min="10" max="10" width="9.140625" style="1" customWidth="1"/>
    <col min="11" max="11" width="12.7109375" style="1" customWidth="1"/>
    <col min="12" max="12" width="18.85546875" style="1" customWidth="1"/>
    <col min="13" max="16384" width="9.140625" style="1"/>
  </cols>
  <sheetData>
    <row r="1" spans="1:12" ht="19.5" customHeight="1" x14ac:dyDescent="0.25">
      <c r="A1" s="269" t="s">
        <v>66</v>
      </c>
      <c r="B1" s="269"/>
      <c r="C1" s="269"/>
      <c r="D1" s="269"/>
      <c r="E1" s="269"/>
      <c r="F1" s="269"/>
      <c r="G1" s="269"/>
      <c r="H1" s="269"/>
      <c r="I1" s="269"/>
      <c r="J1" s="269"/>
      <c r="K1" s="269"/>
      <c r="L1" s="2"/>
    </row>
    <row r="2" spans="1:12" ht="17.25" customHeight="1" x14ac:dyDescent="0.25">
      <c r="A2" s="270" t="s">
        <v>49</v>
      </c>
      <c r="B2" s="270"/>
      <c r="C2" s="270"/>
      <c r="D2" s="270"/>
      <c r="E2" s="270"/>
      <c r="F2" s="270"/>
      <c r="G2" s="270"/>
      <c r="H2" s="270"/>
      <c r="I2" s="270"/>
      <c r="J2" s="270"/>
      <c r="K2" s="270"/>
      <c r="L2" s="3"/>
    </row>
    <row r="3" spans="1:12" ht="12" customHeight="1" x14ac:dyDescent="0.25">
      <c r="A3" s="90"/>
      <c r="B3" s="91"/>
      <c r="C3" s="91"/>
      <c r="D3" s="91"/>
      <c r="E3" s="91"/>
      <c r="F3" s="91"/>
      <c r="G3" s="91"/>
      <c r="H3" s="91"/>
      <c r="I3" s="91"/>
      <c r="J3" s="91"/>
      <c r="K3" s="91"/>
      <c r="L3" s="3"/>
    </row>
    <row r="4" spans="1:12" ht="17.25" customHeight="1" x14ac:dyDescent="0.25">
      <c r="A4" s="92" t="s">
        <v>82</v>
      </c>
      <c r="B4" s="93" t="s">
        <v>7</v>
      </c>
      <c r="C4" s="93"/>
      <c r="D4" s="94" t="s">
        <v>6</v>
      </c>
      <c r="E4" s="95" t="s">
        <v>335</v>
      </c>
      <c r="F4" s="95"/>
      <c r="G4" s="95"/>
      <c r="H4" s="91"/>
      <c r="I4" s="91"/>
      <c r="J4" s="91"/>
      <c r="K4" s="91"/>
      <c r="L4" s="3"/>
    </row>
    <row r="5" spans="1:12" ht="17.25" customHeight="1" x14ac:dyDescent="0.25">
      <c r="A5" s="92" t="s">
        <v>83</v>
      </c>
      <c r="B5" s="93" t="s">
        <v>3</v>
      </c>
      <c r="C5" s="93"/>
      <c r="D5" s="94" t="s">
        <v>6</v>
      </c>
      <c r="E5" s="96"/>
      <c r="F5" s="96"/>
      <c r="G5" s="96"/>
      <c r="H5" s="91"/>
      <c r="I5" s="91"/>
      <c r="J5" s="91"/>
      <c r="K5" s="91"/>
      <c r="L5" s="3"/>
    </row>
    <row r="6" spans="1:12" ht="17.25" customHeight="1" x14ac:dyDescent="0.25">
      <c r="A6" s="92" t="s">
        <v>84</v>
      </c>
      <c r="B6" s="93" t="s">
        <v>4</v>
      </c>
      <c r="C6" s="93"/>
      <c r="D6" s="94" t="s">
        <v>6</v>
      </c>
      <c r="E6" s="95" t="s">
        <v>194</v>
      </c>
      <c r="F6" s="95"/>
      <c r="G6" s="95"/>
      <c r="H6" s="91"/>
      <c r="I6" s="91"/>
      <c r="J6" s="91"/>
      <c r="K6" s="91"/>
      <c r="L6" s="3"/>
    </row>
    <row r="7" spans="1:12" ht="17.25" customHeight="1" x14ac:dyDescent="0.25">
      <c r="A7" s="97"/>
      <c r="B7" s="98" t="s">
        <v>15</v>
      </c>
      <c r="C7" s="93" t="s">
        <v>5</v>
      </c>
      <c r="D7" s="94" t="s">
        <v>6</v>
      </c>
      <c r="E7" s="96"/>
      <c r="F7" s="96"/>
      <c r="G7" s="96"/>
      <c r="H7" s="91"/>
      <c r="I7" s="91"/>
      <c r="J7" s="91"/>
      <c r="K7" s="91"/>
      <c r="L7" s="3"/>
    </row>
    <row r="8" spans="1:12" ht="17.25" customHeight="1" x14ac:dyDescent="0.25">
      <c r="A8" s="97"/>
      <c r="B8" s="98" t="s">
        <v>16</v>
      </c>
      <c r="C8" s="93" t="s">
        <v>76</v>
      </c>
      <c r="D8" s="94" t="s">
        <v>6</v>
      </c>
      <c r="E8" s="96"/>
      <c r="F8" s="96"/>
      <c r="G8" s="96"/>
      <c r="H8" s="91"/>
      <c r="I8" s="91"/>
      <c r="J8" s="91"/>
      <c r="K8" s="91"/>
      <c r="L8" s="3"/>
    </row>
    <row r="9" spans="1:12" ht="17.25" customHeight="1" x14ac:dyDescent="0.25">
      <c r="A9" s="97"/>
      <c r="B9" s="98" t="s">
        <v>17</v>
      </c>
      <c r="C9" s="93" t="s">
        <v>77</v>
      </c>
      <c r="D9" s="94" t="s">
        <v>6</v>
      </c>
      <c r="E9" s="95"/>
      <c r="F9" s="95"/>
      <c r="G9" s="95"/>
      <c r="H9" s="91"/>
      <c r="I9" s="91"/>
      <c r="J9" s="91"/>
      <c r="K9" s="91"/>
      <c r="L9" s="3"/>
    </row>
    <row r="10" spans="1:12" ht="16.5" customHeight="1" x14ac:dyDescent="0.25">
      <c r="A10" s="97"/>
      <c r="B10" s="98" t="s">
        <v>18</v>
      </c>
      <c r="C10" s="93" t="s">
        <v>78</v>
      </c>
      <c r="D10" s="94" t="s">
        <v>6</v>
      </c>
      <c r="E10" s="95"/>
      <c r="F10" s="95"/>
      <c r="G10" s="95"/>
      <c r="H10" s="91"/>
      <c r="I10" s="91"/>
      <c r="J10" s="91"/>
      <c r="K10" s="91"/>
      <c r="L10" s="3"/>
    </row>
    <row r="11" spans="1:12" ht="16.5" customHeight="1" x14ac:dyDescent="0.25">
      <c r="A11" s="97"/>
      <c r="B11" s="98" t="s">
        <v>19</v>
      </c>
      <c r="C11" s="93" t="s">
        <v>8</v>
      </c>
      <c r="D11" s="94" t="s">
        <v>6</v>
      </c>
      <c r="E11" s="95"/>
      <c r="F11" s="95"/>
      <c r="G11" s="95"/>
      <c r="H11" s="91"/>
      <c r="I11" s="91"/>
      <c r="J11" s="91"/>
      <c r="K11" s="91"/>
      <c r="L11" s="3"/>
    </row>
    <row r="12" spans="1:12" ht="16.5" customHeight="1" x14ac:dyDescent="0.25">
      <c r="A12" s="97"/>
      <c r="B12" s="98" t="s">
        <v>20</v>
      </c>
      <c r="C12" s="93" t="s">
        <v>9</v>
      </c>
      <c r="D12" s="94" t="s">
        <v>6</v>
      </c>
      <c r="E12" s="95"/>
      <c r="F12" s="95"/>
      <c r="G12" s="95"/>
      <c r="H12" s="91"/>
      <c r="I12" s="91"/>
      <c r="J12" s="91"/>
      <c r="K12" s="91"/>
      <c r="L12" s="3"/>
    </row>
    <row r="13" spans="1:12" ht="16.5" customHeight="1" x14ac:dyDescent="0.25">
      <c r="A13" s="97"/>
      <c r="B13" s="98" t="s">
        <v>21</v>
      </c>
      <c r="C13" s="93" t="s">
        <v>79</v>
      </c>
      <c r="D13" s="94" t="s">
        <v>6</v>
      </c>
      <c r="E13" s="96"/>
      <c r="F13" s="96"/>
      <c r="G13" s="96"/>
      <c r="H13" s="91"/>
      <c r="I13" s="91"/>
      <c r="J13" s="91"/>
      <c r="K13" s="91"/>
      <c r="L13" s="3"/>
    </row>
    <row r="14" spans="1:12" ht="4.5" customHeight="1" x14ac:dyDescent="0.25">
      <c r="A14" s="97"/>
      <c r="B14" s="98"/>
      <c r="C14" s="93"/>
      <c r="D14" s="94"/>
      <c r="E14" s="96"/>
      <c r="F14" s="96"/>
      <c r="G14" s="96"/>
      <c r="H14" s="91"/>
      <c r="I14" s="91"/>
      <c r="J14" s="91"/>
      <c r="K14" s="91"/>
      <c r="L14" s="3"/>
    </row>
    <row r="15" spans="1:12" ht="60" customHeight="1" x14ac:dyDescent="0.25">
      <c r="A15" s="99" t="s">
        <v>85</v>
      </c>
      <c r="B15" s="100" t="s">
        <v>10</v>
      </c>
      <c r="C15" s="90"/>
      <c r="D15" s="101" t="s">
        <v>6</v>
      </c>
      <c r="E15" s="271" t="s">
        <v>195</v>
      </c>
      <c r="F15" s="271"/>
      <c r="G15" s="271"/>
      <c r="H15" s="271"/>
      <c r="I15" s="271"/>
      <c r="J15" s="271"/>
      <c r="K15" s="271"/>
      <c r="L15" s="3"/>
    </row>
    <row r="16" spans="1:12" ht="9.75" customHeight="1" x14ac:dyDescent="0.25">
      <c r="A16" s="99"/>
      <c r="B16" s="100"/>
      <c r="C16" s="90"/>
      <c r="D16" s="101"/>
      <c r="E16" s="102"/>
      <c r="F16" s="102"/>
      <c r="G16" s="102"/>
      <c r="H16" s="102"/>
      <c r="I16" s="102"/>
      <c r="J16" s="102"/>
      <c r="K16" s="102"/>
      <c r="L16" s="3"/>
    </row>
    <row r="17" spans="1:12" ht="17.25" customHeight="1" x14ac:dyDescent="0.25">
      <c r="A17" s="92" t="s">
        <v>86</v>
      </c>
      <c r="B17" s="93" t="s">
        <v>11</v>
      </c>
      <c r="C17" s="103"/>
      <c r="D17" s="94" t="s">
        <v>6</v>
      </c>
      <c r="E17" s="95"/>
      <c r="F17" s="95"/>
      <c r="G17" s="95"/>
      <c r="H17" s="91"/>
      <c r="I17" s="91"/>
      <c r="J17" s="91"/>
      <c r="K17" s="91"/>
      <c r="L17" s="3"/>
    </row>
    <row r="18" spans="1:12" ht="21" customHeight="1" x14ac:dyDescent="0.25">
      <c r="A18" s="97"/>
      <c r="B18" s="95" t="s">
        <v>15</v>
      </c>
      <c r="C18" s="100" t="s">
        <v>14</v>
      </c>
      <c r="D18" s="101" t="s">
        <v>6</v>
      </c>
      <c r="E18" s="203" t="s">
        <v>321</v>
      </c>
      <c r="F18" s="203"/>
      <c r="G18" s="203"/>
      <c r="H18" s="203"/>
      <c r="I18" s="203"/>
      <c r="J18" s="203"/>
      <c r="K18" s="203"/>
      <c r="L18" s="3"/>
    </row>
    <row r="19" spans="1:12" ht="17.25" customHeight="1" x14ac:dyDescent="0.25">
      <c r="A19" s="97"/>
      <c r="B19" s="98" t="s">
        <v>16</v>
      </c>
      <c r="C19" s="93" t="s">
        <v>12</v>
      </c>
      <c r="D19" s="94" t="s">
        <v>6</v>
      </c>
      <c r="E19" s="215"/>
      <c r="F19" s="215"/>
      <c r="G19" s="215"/>
      <c r="H19" s="215"/>
      <c r="I19" s="215"/>
      <c r="J19" s="215"/>
      <c r="K19" s="215"/>
      <c r="L19" s="3"/>
    </row>
    <row r="20" spans="1:12" ht="15.75" customHeight="1" x14ac:dyDescent="0.25">
      <c r="A20" s="97"/>
      <c r="B20" s="98"/>
      <c r="C20" s="93"/>
      <c r="D20" s="104" t="s">
        <v>74</v>
      </c>
      <c r="E20" s="95" t="s">
        <v>186</v>
      </c>
      <c r="F20" s="105"/>
      <c r="G20" s="105"/>
      <c r="H20" s="105"/>
      <c r="I20" s="105"/>
      <c r="J20" s="105"/>
      <c r="K20" s="105"/>
      <c r="L20" s="3"/>
    </row>
    <row r="21" spans="1:12" ht="15.75" customHeight="1" x14ac:dyDescent="0.25">
      <c r="A21" s="97"/>
      <c r="B21" s="98"/>
      <c r="C21" s="93"/>
      <c r="D21" s="104" t="s">
        <v>74</v>
      </c>
      <c r="E21" s="203" t="s">
        <v>196</v>
      </c>
      <c r="F21" s="215"/>
      <c r="G21" s="215"/>
      <c r="H21" s="215"/>
      <c r="I21" s="215"/>
      <c r="J21" s="215"/>
      <c r="K21" s="215"/>
      <c r="L21" s="3"/>
    </row>
    <row r="22" spans="1:12" ht="15.75" customHeight="1" x14ac:dyDescent="0.25">
      <c r="A22" s="97"/>
      <c r="B22" s="98"/>
      <c r="C22" s="93"/>
      <c r="D22" s="94"/>
      <c r="E22" s="215"/>
      <c r="F22" s="215"/>
      <c r="G22" s="215"/>
      <c r="H22" s="215"/>
      <c r="I22" s="215"/>
      <c r="J22" s="215"/>
      <c r="K22" s="215"/>
      <c r="L22" s="3"/>
    </row>
    <row r="23" spans="1:12" ht="13.5" customHeight="1" x14ac:dyDescent="0.25">
      <c r="A23" s="97"/>
      <c r="B23" s="98"/>
      <c r="C23" s="93"/>
      <c r="D23" s="94"/>
      <c r="E23" s="215"/>
      <c r="F23" s="215"/>
      <c r="G23" s="215"/>
      <c r="H23" s="215"/>
      <c r="I23" s="215"/>
      <c r="J23" s="215"/>
      <c r="K23" s="215"/>
      <c r="L23" s="3"/>
    </row>
    <row r="24" spans="1:12" ht="4.5" customHeight="1" x14ac:dyDescent="0.25">
      <c r="A24" s="97"/>
      <c r="B24" s="98"/>
      <c r="C24" s="93"/>
      <c r="D24" s="94"/>
      <c r="E24" s="105"/>
      <c r="F24" s="105"/>
      <c r="G24" s="105"/>
      <c r="H24" s="105"/>
      <c r="I24" s="105"/>
      <c r="J24" s="105"/>
      <c r="K24" s="105"/>
      <c r="L24" s="3"/>
    </row>
    <row r="25" spans="1:12" ht="30.75" customHeight="1" x14ac:dyDescent="0.25">
      <c r="A25" s="97"/>
      <c r="B25" s="98" t="s">
        <v>17</v>
      </c>
      <c r="C25" s="93" t="s">
        <v>13</v>
      </c>
      <c r="D25" s="94" t="s">
        <v>6</v>
      </c>
      <c r="E25" s="215" t="s">
        <v>323</v>
      </c>
      <c r="F25" s="215"/>
      <c r="G25" s="215"/>
      <c r="H25" s="215"/>
      <c r="I25" s="215"/>
      <c r="J25" s="215"/>
      <c r="K25" s="215"/>
      <c r="L25" s="3"/>
    </row>
    <row r="26" spans="1:12" ht="33.75" customHeight="1" x14ac:dyDescent="0.25">
      <c r="A26" s="97"/>
      <c r="B26" s="98"/>
      <c r="C26" s="93"/>
      <c r="D26" s="94"/>
      <c r="E26" s="215" t="s">
        <v>322</v>
      </c>
      <c r="F26" s="215"/>
      <c r="G26" s="215"/>
      <c r="H26" s="215"/>
      <c r="I26" s="215"/>
      <c r="J26" s="215"/>
      <c r="K26" s="215"/>
      <c r="L26" s="3"/>
    </row>
    <row r="27" spans="1:12" ht="17.25" customHeight="1" x14ac:dyDescent="0.25">
      <c r="A27" s="92" t="s">
        <v>87</v>
      </c>
      <c r="B27" s="93" t="s">
        <v>80</v>
      </c>
      <c r="C27" s="93"/>
      <c r="D27" s="94" t="s">
        <v>6</v>
      </c>
      <c r="E27" s="106"/>
      <c r="F27" s="106"/>
      <c r="G27" s="106"/>
      <c r="H27" s="106"/>
      <c r="I27" s="106"/>
      <c r="J27" s="106"/>
      <c r="K27" s="106"/>
      <c r="L27" s="3"/>
    </row>
    <row r="28" spans="1:12" ht="1.5" customHeight="1" x14ac:dyDescent="0.25">
      <c r="A28" s="107"/>
      <c r="B28" s="106"/>
      <c r="C28" s="106"/>
      <c r="D28" s="106"/>
      <c r="E28" s="106"/>
      <c r="F28" s="106"/>
      <c r="G28" s="106"/>
      <c r="H28" s="106"/>
      <c r="I28" s="106"/>
      <c r="J28" s="106"/>
      <c r="K28" s="106"/>
      <c r="L28" s="5"/>
    </row>
    <row r="29" spans="1:12" ht="72.75" customHeight="1" x14ac:dyDescent="0.25">
      <c r="A29" s="108" t="s">
        <v>50</v>
      </c>
      <c r="B29" s="263" t="s">
        <v>63</v>
      </c>
      <c r="C29" s="264"/>
      <c r="D29" s="263" t="s">
        <v>0</v>
      </c>
      <c r="E29" s="265"/>
      <c r="F29" s="265"/>
      <c r="G29" s="264"/>
      <c r="H29" s="108" t="s">
        <v>1</v>
      </c>
      <c r="I29" s="108" t="s">
        <v>2</v>
      </c>
      <c r="J29" s="108" t="s">
        <v>68</v>
      </c>
      <c r="K29" s="108" t="s">
        <v>81</v>
      </c>
    </row>
    <row r="30" spans="1:12" ht="6.75" customHeight="1" x14ac:dyDescent="0.25">
      <c r="A30" s="109"/>
      <c r="B30" s="110"/>
      <c r="C30" s="111"/>
      <c r="D30" s="266"/>
      <c r="E30" s="267"/>
      <c r="F30" s="267"/>
      <c r="G30" s="268"/>
      <c r="H30" s="109"/>
      <c r="I30" s="112"/>
      <c r="J30" s="109"/>
      <c r="K30" s="109"/>
    </row>
    <row r="31" spans="1:12" ht="45.75" customHeight="1" x14ac:dyDescent="0.25">
      <c r="A31" s="113">
        <v>1</v>
      </c>
      <c r="B31" s="191" t="s">
        <v>197</v>
      </c>
      <c r="C31" s="193"/>
      <c r="D31" s="199" t="s">
        <v>245</v>
      </c>
      <c r="E31" s="200"/>
      <c r="F31" s="200"/>
      <c r="G31" s="201"/>
      <c r="H31" s="114">
        <v>1</v>
      </c>
      <c r="I31" s="115">
        <v>26.000000000000004</v>
      </c>
      <c r="J31" s="116">
        <v>1250</v>
      </c>
      <c r="K31" s="117">
        <f>H31*I31/J31</f>
        <v>2.0800000000000003E-2</v>
      </c>
    </row>
    <row r="32" spans="1:12" ht="41.25" customHeight="1" x14ac:dyDescent="0.25">
      <c r="A32" s="118">
        <v>2</v>
      </c>
      <c r="B32" s="197" t="s">
        <v>244</v>
      </c>
      <c r="C32" s="198"/>
      <c r="D32" s="260" t="s">
        <v>246</v>
      </c>
      <c r="E32" s="261"/>
      <c r="F32" s="261"/>
      <c r="G32" s="262"/>
      <c r="H32" s="115">
        <v>60</v>
      </c>
      <c r="I32" s="115">
        <v>16</v>
      </c>
      <c r="J32" s="119">
        <v>1250</v>
      </c>
      <c r="K32" s="120">
        <f>H32*I32/J32</f>
        <v>0.76800000000000002</v>
      </c>
    </row>
    <row r="33" spans="1:12" ht="33.75" customHeight="1" x14ac:dyDescent="0.25">
      <c r="A33" s="118">
        <v>3</v>
      </c>
      <c r="B33" s="259" t="s">
        <v>248</v>
      </c>
      <c r="C33" s="236"/>
      <c r="D33" s="260" t="s">
        <v>249</v>
      </c>
      <c r="E33" s="261"/>
      <c r="F33" s="261"/>
      <c r="G33" s="262"/>
      <c r="H33" s="115">
        <v>120</v>
      </c>
      <c r="I33" s="115">
        <v>16</v>
      </c>
      <c r="J33" s="119">
        <v>1250</v>
      </c>
      <c r="K33" s="120">
        <f t="shared" ref="K33:K45" si="0">H33*I33/J33</f>
        <v>1.536</v>
      </c>
    </row>
    <row r="34" spans="1:12" ht="34.5" customHeight="1" x14ac:dyDescent="0.25">
      <c r="A34" s="118">
        <v>4</v>
      </c>
      <c r="B34" s="259" t="s">
        <v>251</v>
      </c>
      <c r="C34" s="236"/>
      <c r="D34" s="260" t="s">
        <v>252</v>
      </c>
      <c r="E34" s="261"/>
      <c r="F34" s="261"/>
      <c r="G34" s="262"/>
      <c r="H34" s="115">
        <v>120</v>
      </c>
      <c r="I34" s="115">
        <v>12</v>
      </c>
      <c r="J34" s="119">
        <v>1250</v>
      </c>
      <c r="K34" s="120">
        <f t="shared" si="0"/>
        <v>1.1519999999999999</v>
      </c>
    </row>
    <row r="35" spans="1:12" ht="34.5" customHeight="1" x14ac:dyDescent="0.25">
      <c r="A35" s="118">
        <v>5</v>
      </c>
      <c r="B35" s="259" t="s">
        <v>254</v>
      </c>
      <c r="C35" s="236"/>
      <c r="D35" s="260" t="s">
        <v>173</v>
      </c>
      <c r="E35" s="261"/>
      <c r="F35" s="261"/>
      <c r="G35" s="262"/>
      <c r="H35" s="115">
        <v>120</v>
      </c>
      <c r="I35" s="115">
        <v>12</v>
      </c>
      <c r="J35" s="119">
        <v>1250</v>
      </c>
      <c r="K35" s="120">
        <f t="shared" si="0"/>
        <v>1.1519999999999999</v>
      </c>
    </row>
    <row r="36" spans="1:12" ht="42" customHeight="1" x14ac:dyDescent="0.25">
      <c r="A36" s="118">
        <v>7</v>
      </c>
      <c r="B36" s="259" t="s">
        <v>257</v>
      </c>
      <c r="C36" s="236"/>
      <c r="D36" s="260" t="s">
        <v>173</v>
      </c>
      <c r="E36" s="261"/>
      <c r="F36" s="261"/>
      <c r="G36" s="262"/>
      <c r="H36" s="115">
        <v>60</v>
      </c>
      <c r="I36" s="115">
        <v>4</v>
      </c>
      <c r="J36" s="119">
        <v>1250</v>
      </c>
      <c r="K36" s="120">
        <f t="shared" si="0"/>
        <v>0.192</v>
      </c>
    </row>
    <row r="37" spans="1:12" ht="48.75" customHeight="1" x14ac:dyDescent="0.25">
      <c r="A37" s="118">
        <v>8</v>
      </c>
      <c r="B37" s="259" t="s">
        <v>259</v>
      </c>
      <c r="C37" s="236"/>
      <c r="D37" s="260" t="s">
        <v>173</v>
      </c>
      <c r="E37" s="261"/>
      <c r="F37" s="261"/>
      <c r="G37" s="262"/>
      <c r="H37" s="115">
        <v>60</v>
      </c>
      <c r="I37" s="115">
        <v>8</v>
      </c>
      <c r="J37" s="119">
        <v>1250</v>
      </c>
      <c r="K37" s="120">
        <f t="shared" si="0"/>
        <v>0.38400000000000001</v>
      </c>
    </row>
    <row r="38" spans="1:12" ht="49.5" customHeight="1" x14ac:dyDescent="0.25">
      <c r="A38" s="118">
        <v>9</v>
      </c>
      <c r="B38" s="259" t="s">
        <v>261</v>
      </c>
      <c r="C38" s="236"/>
      <c r="D38" s="260" t="s">
        <v>249</v>
      </c>
      <c r="E38" s="261"/>
      <c r="F38" s="261"/>
      <c r="G38" s="262"/>
      <c r="H38" s="115">
        <v>120</v>
      </c>
      <c r="I38" s="115">
        <v>24</v>
      </c>
      <c r="J38" s="119">
        <v>1250</v>
      </c>
      <c r="K38" s="120">
        <f t="shared" si="0"/>
        <v>2.3039999999999998</v>
      </c>
    </row>
    <row r="39" spans="1:12" ht="48" customHeight="1" x14ac:dyDescent="0.25">
      <c r="A39" s="118">
        <v>10</v>
      </c>
      <c r="B39" s="259" t="s">
        <v>263</v>
      </c>
      <c r="C39" s="236"/>
      <c r="D39" s="260" t="s">
        <v>173</v>
      </c>
      <c r="E39" s="261"/>
      <c r="F39" s="261"/>
      <c r="G39" s="262"/>
      <c r="H39" s="115">
        <v>120</v>
      </c>
      <c r="I39" s="115">
        <v>24</v>
      </c>
      <c r="J39" s="119">
        <v>1250</v>
      </c>
      <c r="K39" s="120">
        <f t="shared" si="0"/>
        <v>2.3039999999999998</v>
      </c>
    </row>
    <row r="40" spans="1:12" ht="75.75" customHeight="1" x14ac:dyDescent="0.25">
      <c r="A40" s="118">
        <v>11</v>
      </c>
      <c r="B40" s="259" t="s">
        <v>332</v>
      </c>
      <c r="C40" s="236"/>
      <c r="D40" s="260" t="s">
        <v>173</v>
      </c>
      <c r="E40" s="261"/>
      <c r="F40" s="261"/>
      <c r="G40" s="262"/>
      <c r="H40" s="115">
        <v>120</v>
      </c>
      <c r="I40" s="115">
        <v>40</v>
      </c>
      <c r="J40" s="119">
        <v>1250</v>
      </c>
      <c r="K40" s="120">
        <f t="shared" si="0"/>
        <v>3.84</v>
      </c>
    </row>
    <row r="41" spans="1:12" ht="108.75" customHeight="1" x14ac:dyDescent="0.25">
      <c r="A41" s="118">
        <v>12</v>
      </c>
      <c r="B41" s="259" t="s">
        <v>333</v>
      </c>
      <c r="C41" s="236"/>
      <c r="D41" s="260" t="s">
        <v>173</v>
      </c>
      <c r="E41" s="261"/>
      <c r="F41" s="261"/>
      <c r="G41" s="262"/>
      <c r="H41" s="115">
        <v>120</v>
      </c>
      <c r="I41" s="115">
        <v>16</v>
      </c>
      <c r="J41" s="119">
        <v>1250</v>
      </c>
      <c r="K41" s="120">
        <f t="shared" ref="K41" si="1">H41*I41/J41</f>
        <v>1.536</v>
      </c>
    </row>
    <row r="42" spans="1:12" ht="123.75" customHeight="1" x14ac:dyDescent="0.25">
      <c r="A42" s="118">
        <v>13</v>
      </c>
      <c r="B42" s="259" t="s">
        <v>334</v>
      </c>
      <c r="C42" s="236"/>
      <c r="D42" s="260" t="s">
        <v>173</v>
      </c>
      <c r="E42" s="261"/>
      <c r="F42" s="261"/>
      <c r="G42" s="262"/>
      <c r="H42" s="115">
        <v>120</v>
      </c>
      <c r="I42" s="115">
        <v>10</v>
      </c>
      <c r="J42" s="119">
        <v>1250</v>
      </c>
      <c r="K42" s="120">
        <f t="shared" ref="K42" si="2">H42*I42/J42</f>
        <v>0.96</v>
      </c>
    </row>
    <row r="43" spans="1:12" ht="30" customHeight="1" x14ac:dyDescent="0.25">
      <c r="A43" s="118">
        <v>14</v>
      </c>
      <c r="B43" s="259" t="s">
        <v>266</v>
      </c>
      <c r="C43" s="236"/>
      <c r="D43" s="260" t="s">
        <v>173</v>
      </c>
      <c r="E43" s="261"/>
      <c r="F43" s="261"/>
      <c r="G43" s="262"/>
      <c r="H43" s="115">
        <v>60</v>
      </c>
      <c r="I43" s="115">
        <v>8</v>
      </c>
      <c r="J43" s="119">
        <v>1250</v>
      </c>
      <c r="K43" s="120">
        <f t="shared" si="0"/>
        <v>0.38400000000000001</v>
      </c>
    </row>
    <row r="44" spans="1:12" ht="30" customHeight="1" x14ac:dyDescent="0.25">
      <c r="A44" s="118">
        <v>15</v>
      </c>
      <c r="B44" s="259" t="s">
        <v>268</v>
      </c>
      <c r="C44" s="236"/>
      <c r="D44" s="260" t="s">
        <v>173</v>
      </c>
      <c r="E44" s="261"/>
      <c r="F44" s="261"/>
      <c r="G44" s="262"/>
      <c r="H44" s="115">
        <v>1</v>
      </c>
      <c r="I44" s="115">
        <v>8</v>
      </c>
      <c r="J44" s="119">
        <v>1250</v>
      </c>
      <c r="K44" s="120">
        <f t="shared" si="0"/>
        <v>6.4000000000000003E-3</v>
      </c>
    </row>
    <row r="45" spans="1:12" ht="64.5" customHeight="1" x14ac:dyDescent="0.25">
      <c r="A45" s="118">
        <v>16</v>
      </c>
      <c r="B45" s="259" t="s">
        <v>270</v>
      </c>
      <c r="C45" s="236"/>
      <c r="D45" s="260" t="s">
        <v>187</v>
      </c>
      <c r="E45" s="261"/>
      <c r="F45" s="261"/>
      <c r="G45" s="262"/>
      <c r="H45" s="115">
        <v>15</v>
      </c>
      <c r="I45" s="115">
        <v>116.7</v>
      </c>
      <c r="J45" s="119">
        <v>1250</v>
      </c>
      <c r="K45" s="120">
        <f t="shared" si="0"/>
        <v>1.4004000000000001</v>
      </c>
    </row>
    <row r="46" spans="1:12" ht="16.5" customHeight="1" x14ac:dyDescent="0.25">
      <c r="A46" s="118"/>
      <c r="B46" s="121"/>
      <c r="C46" s="122"/>
      <c r="D46" s="253"/>
      <c r="E46" s="254"/>
      <c r="F46" s="254"/>
      <c r="G46" s="255"/>
      <c r="H46" s="115"/>
      <c r="I46" s="115"/>
      <c r="J46" s="119"/>
      <c r="K46" s="120"/>
    </row>
    <row r="47" spans="1:12" s="4" customFormat="1" ht="21.6" customHeight="1" x14ac:dyDescent="0.25">
      <c r="A47" s="256" t="s">
        <v>51</v>
      </c>
      <c r="B47" s="257"/>
      <c r="C47" s="257"/>
      <c r="D47" s="257"/>
      <c r="E47" s="257"/>
      <c r="F47" s="257"/>
      <c r="G47" s="257"/>
      <c r="H47" s="258"/>
      <c r="I47" s="123">
        <f>SUM(I31:I46)</f>
        <v>340.7</v>
      </c>
      <c r="J47" s="124">
        <v>1250</v>
      </c>
      <c r="K47" s="123">
        <f>SUM(K31:K46)</f>
        <v>17.939600000000002</v>
      </c>
      <c r="L47" s="1"/>
    </row>
    <row r="48" spans="1:12" s="4" customFormat="1" ht="22.35" customHeight="1" x14ac:dyDescent="0.25">
      <c r="A48" s="256" t="s">
        <v>52</v>
      </c>
      <c r="B48" s="257"/>
      <c r="C48" s="257"/>
      <c r="D48" s="257"/>
      <c r="E48" s="257"/>
      <c r="F48" s="257"/>
      <c r="G48" s="257"/>
      <c r="H48" s="257"/>
      <c r="I48" s="258"/>
      <c r="J48" s="125">
        <f>J47</f>
        <v>1250</v>
      </c>
      <c r="K48" s="123">
        <f>K47</f>
        <v>17.939600000000002</v>
      </c>
      <c r="L48" s="1"/>
    </row>
    <row r="49" spans="1:12" ht="6.75" customHeight="1" x14ac:dyDescent="0.25">
      <c r="A49" s="126"/>
      <c r="B49" s="127"/>
      <c r="C49" s="127"/>
      <c r="D49" s="127"/>
      <c r="E49" s="127"/>
      <c r="F49" s="127"/>
      <c r="G49" s="127"/>
      <c r="H49" s="127"/>
      <c r="I49" s="127"/>
      <c r="J49" s="127"/>
      <c r="K49" s="127"/>
      <c r="L49" s="6"/>
    </row>
    <row r="50" spans="1:12" ht="5.25" customHeight="1" x14ac:dyDescent="0.25">
      <c r="A50" s="107"/>
      <c r="B50" s="95"/>
      <c r="C50" s="95"/>
      <c r="D50" s="95"/>
      <c r="E50" s="95"/>
      <c r="F50" s="95"/>
      <c r="G50" s="95"/>
      <c r="H50" s="95"/>
      <c r="I50" s="95"/>
      <c r="J50" s="95"/>
      <c r="K50" s="95"/>
    </row>
    <row r="51" spans="1:12" ht="5.25" customHeight="1" x14ac:dyDescent="0.25">
      <c r="A51" s="107"/>
      <c r="B51" s="95"/>
      <c r="C51" s="95"/>
      <c r="D51" s="95"/>
      <c r="E51" s="95"/>
      <c r="F51" s="95"/>
      <c r="G51" s="95"/>
      <c r="H51" s="95"/>
      <c r="I51" s="95"/>
      <c r="J51" s="95"/>
      <c r="K51" s="95"/>
    </row>
    <row r="52" spans="1:12" ht="32.25" customHeight="1" x14ac:dyDescent="0.25">
      <c r="A52" s="92" t="s">
        <v>88</v>
      </c>
      <c r="B52" s="128" t="s">
        <v>23</v>
      </c>
      <c r="C52" s="127"/>
      <c r="D52" s="127" t="s">
        <v>6</v>
      </c>
      <c r="E52" s="107">
        <v>1</v>
      </c>
      <c r="F52" s="218" t="s">
        <v>271</v>
      </c>
      <c r="G52" s="218"/>
      <c r="H52" s="218"/>
      <c r="I52" s="218"/>
      <c r="J52" s="218"/>
      <c r="K52" s="218"/>
      <c r="L52" s="2"/>
    </row>
    <row r="53" spans="1:12" ht="28.5" customHeight="1" x14ac:dyDescent="0.25">
      <c r="A53" s="97"/>
      <c r="B53" s="128"/>
      <c r="C53" s="127"/>
      <c r="D53" s="127"/>
      <c r="E53" s="107">
        <v>2</v>
      </c>
      <c r="F53" s="218" t="s">
        <v>272</v>
      </c>
      <c r="G53" s="218"/>
      <c r="H53" s="218"/>
      <c r="I53" s="218"/>
      <c r="J53" s="218"/>
      <c r="K53" s="218"/>
      <c r="L53" s="2"/>
    </row>
    <row r="54" spans="1:12" ht="34.5" customHeight="1" x14ac:dyDescent="0.25">
      <c r="A54" s="97"/>
      <c r="B54" s="128"/>
      <c r="C54" s="127"/>
      <c r="D54" s="127"/>
      <c r="E54" s="107">
        <v>3</v>
      </c>
      <c r="F54" s="218" t="s">
        <v>273</v>
      </c>
      <c r="G54" s="218"/>
      <c r="H54" s="218"/>
      <c r="I54" s="218"/>
      <c r="J54" s="218"/>
      <c r="K54" s="218"/>
      <c r="L54" s="2"/>
    </row>
    <row r="55" spans="1:12" ht="29.25" customHeight="1" x14ac:dyDescent="0.25">
      <c r="A55" s="97"/>
      <c r="B55" s="128"/>
      <c r="C55" s="127"/>
      <c r="D55" s="127"/>
      <c r="E55" s="107">
        <v>4</v>
      </c>
      <c r="F55" s="218" t="s">
        <v>274</v>
      </c>
      <c r="G55" s="218"/>
      <c r="H55" s="218"/>
      <c r="I55" s="218"/>
      <c r="J55" s="218"/>
      <c r="K55" s="218"/>
      <c r="L55" s="2"/>
    </row>
    <row r="56" spans="1:12" ht="34.5" customHeight="1" x14ac:dyDescent="0.25">
      <c r="A56" s="97"/>
      <c r="B56" s="128"/>
      <c r="C56" s="127"/>
      <c r="D56" s="127"/>
      <c r="E56" s="107">
        <v>5</v>
      </c>
      <c r="F56" s="218" t="s">
        <v>275</v>
      </c>
      <c r="G56" s="218"/>
      <c r="H56" s="218"/>
      <c r="I56" s="218"/>
      <c r="J56" s="218"/>
      <c r="K56" s="218"/>
      <c r="L56" s="2"/>
    </row>
    <row r="57" spans="1:12" ht="33.75" customHeight="1" x14ac:dyDescent="0.25">
      <c r="A57" s="97"/>
      <c r="B57" s="128"/>
      <c r="C57" s="127"/>
      <c r="D57" s="127"/>
      <c r="E57" s="107">
        <v>6</v>
      </c>
      <c r="F57" s="218" t="s">
        <v>276</v>
      </c>
      <c r="G57" s="218"/>
      <c r="H57" s="218"/>
      <c r="I57" s="218"/>
      <c r="J57" s="218"/>
      <c r="K57" s="218"/>
      <c r="L57" s="2"/>
    </row>
    <row r="58" spans="1:12" ht="28.5" customHeight="1" x14ac:dyDescent="0.25">
      <c r="A58" s="97"/>
      <c r="B58" s="128"/>
      <c r="C58" s="127"/>
      <c r="D58" s="127"/>
      <c r="E58" s="107">
        <v>7</v>
      </c>
      <c r="F58" s="218" t="s">
        <v>277</v>
      </c>
      <c r="G58" s="218"/>
      <c r="H58" s="218"/>
      <c r="I58" s="218"/>
      <c r="J58" s="218"/>
      <c r="K58" s="218"/>
      <c r="L58" s="2"/>
    </row>
    <row r="59" spans="1:12" ht="30" customHeight="1" x14ac:dyDescent="0.25">
      <c r="A59" s="97"/>
      <c r="B59" s="128"/>
      <c r="C59" s="127"/>
      <c r="D59" s="127"/>
      <c r="E59" s="107">
        <v>8</v>
      </c>
      <c r="F59" s="218" t="s">
        <v>278</v>
      </c>
      <c r="G59" s="218"/>
      <c r="H59" s="218"/>
      <c r="I59" s="218"/>
      <c r="J59" s="218"/>
      <c r="K59" s="218"/>
      <c r="L59" s="2"/>
    </row>
    <row r="60" spans="1:12" ht="32.25" customHeight="1" x14ac:dyDescent="0.25">
      <c r="A60" s="97"/>
      <c r="B60" s="128"/>
      <c r="C60" s="127"/>
      <c r="D60" s="127"/>
      <c r="E60" s="107">
        <v>9</v>
      </c>
      <c r="F60" s="218" t="s">
        <v>279</v>
      </c>
      <c r="G60" s="218"/>
      <c r="H60" s="218"/>
      <c r="I60" s="218"/>
      <c r="J60" s="218"/>
      <c r="K60" s="218"/>
      <c r="L60" s="2"/>
    </row>
    <row r="61" spans="1:12" ht="33" customHeight="1" x14ac:dyDescent="0.25">
      <c r="A61" s="94"/>
      <c r="B61" s="128"/>
      <c r="C61" s="127"/>
      <c r="D61" s="127"/>
      <c r="E61" s="107">
        <v>10</v>
      </c>
      <c r="F61" s="218" t="s">
        <v>280</v>
      </c>
      <c r="G61" s="218"/>
      <c r="H61" s="218"/>
      <c r="I61" s="218"/>
      <c r="J61" s="218"/>
      <c r="K61" s="218"/>
    </row>
    <row r="62" spans="1:12" ht="64.5" customHeight="1" x14ac:dyDescent="0.25">
      <c r="A62" s="94"/>
      <c r="B62" s="128"/>
      <c r="C62" s="127"/>
      <c r="D62" s="127"/>
      <c r="E62" s="107">
        <v>11</v>
      </c>
      <c r="F62" s="218" t="s">
        <v>337</v>
      </c>
      <c r="G62" s="218"/>
      <c r="H62" s="218"/>
      <c r="I62" s="218"/>
      <c r="J62" s="218"/>
      <c r="K62" s="218"/>
    </row>
    <row r="63" spans="1:12" ht="80.25" customHeight="1" x14ac:dyDescent="0.25">
      <c r="A63" s="94"/>
      <c r="B63" s="128"/>
      <c r="C63" s="127"/>
      <c r="D63" s="127"/>
      <c r="E63" s="107">
        <v>12</v>
      </c>
      <c r="F63" s="218" t="s">
        <v>336</v>
      </c>
      <c r="G63" s="218"/>
      <c r="H63" s="218"/>
      <c r="I63" s="218"/>
      <c r="J63" s="218"/>
      <c r="K63" s="218"/>
    </row>
    <row r="64" spans="1:12" ht="94.5" customHeight="1" x14ac:dyDescent="0.25">
      <c r="A64" s="94"/>
      <c r="B64" s="128"/>
      <c r="C64" s="127"/>
      <c r="D64" s="127"/>
      <c r="E64" s="107">
        <v>13</v>
      </c>
      <c r="F64" s="218" t="s">
        <v>338</v>
      </c>
      <c r="G64" s="218"/>
      <c r="H64" s="218"/>
      <c r="I64" s="218"/>
      <c r="J64" s="218"/>
      <c r="K64" s="218"/>
    </row>
    <row r="65" spans="1:18" ht="32.25" customHeight="1" x14ac:dyDescent="0.25">
      <c r="A65" s="94"/>
      <c r="B65" s="128"/>
      <c r="C65" s="127"/>
      <c r="D65" s="127"/>
      <c r="E65" s="107">
        <v>14</v>
      </c>
      <c r="F65" s="218" t="s">
        <v>281</v>
      </c>
      <c r="G65" s="218"/>
      <c r="H65" s="218"/>
      <c r="I65" s="218"/>
      <c r="J65" s="218"/>
      <c r="K65" s="218"/>
    </row>
    <row r="66" spans="1:18" ht="32.25" customHeight="1" x14ac:dyDescent="0.25">
      <c r="A66" s="94"/>
      <c r="B66" s="128"/>
      <c r="C66" s="127"/>
      <c r="D66" s="127"/>
      <c r="E66" s="107">
        <v>15</v>
      </c>
      <c r="F66" s="218" t="s">
        <v>282</v>
      </c>
      <c r="G66" s="218"/>
      <c r="H66" s="218"/>
      <c r="I66" s="218"/>
      <c r="J66" s="218"/>
      <c r="K66" s="218"/>
    </row>
    <row r="67" spans="1:18" ht="51" customHeight="1" x14ac:dyDescent="0.25">
      <c r="A67" s="94"/>
      <c r="B67" s="128"/>
      <c r="C67" s="127"/>
      <c r="D67" s="127"/>
      <c r="E67" s="107">
        <v>16</v>
      </c>
      <c r="F67" s="218" t="s">
        <v>283</v>
      </c>
      <c r="G67" s="218"/>
      <c r="H67" s="218"/>
      <c r="I67" s="218"/>
      <c r="J67" s="218"/>
      <c r="K67" s="218"/>
    </row>
    <row r="68" spans="1:18" x14ac:dyDescent="0.25">
      <c r="A68" s="104" t="s">
        <v>89</v>
      </c>
      <c r="B68" s="128" t="s">
        <v>22</v>
      </c>
      <c r="C68" s="127"/>
      <c r="D68" s="127" t="s">
        <v>6</v>
      </c>
      <c r="E68" s="127"/>
      <c r="F68" s="95"/>
      <c r="G68" s="127"/>
      <c r="H68" s="127"/>
      <c r="I68" s="127"/>
      <c r="J68" s="95"/>
      <c r="K68" s="95"/>
    </row>
    <row r="69" spans="1:18" ht="9" customHeight="1" x14ac:dyDescent="0.25">
      <c r="A69" s="101"/>
      <c r="B69" s="127"/>
      <c r="C69" s="127"/>
      <c r="D69" s="127"/>
      <c r="E69" s="127"/>
      <c r="F69" s="127"/>
      <c r="G69" s="127"/>
      <c r="H69" s="127"/>
      <c r="I69" s="127"/>
      <c r="J69" s="95"/>
      <c r="K69" s="95"/>
    </row>
    <row r="70" spans="1:18" x14ac:dyDescent="0.25">
      <c r="A70" s="129" t="s">
        <v>50</v>
      </c>
      <c r="B70" s="130" t="s">
        <v>53</v>
      </c>
      <c r="C70" s="131"/>
      <c r="D70" s="131"/>
      <c r="E70" s="250" t="s">
        <v>54</v>
      </c>
      <c r="F70" s="251"/>
      <c r="G70" s="251"/>
      <c r="H70" s="251"/>
      <c r="I70" s="251"/>
      <c r="J70" s="251"/>
      <c r="K70" s="252"/>
    </row>
    <row r="71" spans="1:18" ht="6" customHeight="1" x14ac:dyDescent="0.25">
      <c r="A71" s="132"/>
      <c r="B71" s="133"/>
      <c r="C71" s="134"/>
      <c r="D71" s="134"/>
      <c r="E71" s="135"/>
      <c r="F71" s="134"/>
      <c r="G71" s="134"/>
      <c r="H71" s="134"/>
      <c r="I71" s="134"/>
      <c r="J71" s="134"/>
      <c r="K71" s="136"/>
    </row>
    <row r="72" spans="1:18" ht="65.25" customHeight="1" x14ac:dyDescent="0.25">
      <c r="A72" s="137">
        <v>1</v>
      </c>
      <c r="B72" s="247" t="s">
        <v>284</v>
      </c>
      <c r="C72" s="248"/>
      <c r="D72" s="249"/>
      <c r="E72" s="240" t="s">
        <v>325</v>
      </c>
      <c r="F72" s="241"/>
      <c r="G72" s="241"/>
      <c r="H72" s="241"/>
      <c r="I72" s="241"/>
      <c r="J72" s="241"/>
      <c r="K72" s="242"/>
      <c r="M72" s="7"/>
      <c r="N72" s="7"/>
      <c r="O72" s="7"/>
      <c r="P72" s="7"/>
      <c r="Q72" s="7"/>
      <c r="R72" s="7"/>
    </row>
    <row r="73" spans="1:18" ht="77.25" customHeight="1" x14ac:dyDescent="0.25">
      <c r="A73" s="138">
        <v>2</v>
      </c>
      <c r="B73" s="240" t="s">
        <v>285</v>
      </c>
      <c r="C73" s="241"/>
      <c r="D73" s="139"/>
      <c r="E73" s="240" t="s">
        <v>326</v>
      </c>
      <c r="F73" s="241"/>
      <c r="G73" s="241"/>
      <c r="H73" s="241"/>
      <c r="I73" s="241"/>
      <c r="J73" s="241"/>
      <c r="K73" s="242"/>
      <c r="M73" s="7"/>
      <c r="N73" s="7"/>
      <c r="O73" s="7"/>
      <c r="P73" s="7"/>
      <c r="Q73" s="7"/>
      <c r="R73" s="7"/>
    </row>
    <row r="74" spans="1:18" ht="15" hidden="1" customHeight="1" x14ac:dyDescent="0.25">
      <c r="A74" s="138">
        <v>3</v>
      </c>
      <c r="B74" s="140" t="s">
        <v>159</v>
      </c>
      <c r="C74" s="141"/>
      <c r="D74" s="141"/>
      <c r="E74" s="240" t="s">
        <v>167</v>
      </c>
      <c r="F74" s="241"/>
      <c r="G74" s="241"/>
      <c r="H74" s="241"/>
      <c r="I74" s="241"/>
      <c r="J74" s="241"/>
      <c r="K74" s="242"/>
    </row>
    <row r="75" spans="1:18" ht="15" hidden="1" customHeight="1" x14ac:dyDescent="0.25">
      <c r="A75" s="138">
        <v>4</v>
      </c>
      <c r="B75" s="140" t="s">
        <v>160</v>
      </c>
      <c r="C75" s="141"/>
      <c r="D75" s="141"/>
      <c r="E75" s="240" t="s">
        <v>168</v>
      </c>
      <c r="F75" s="241"/>
      <c r="G75" s="241"/>
      <c r="H75" s="241"/>
      <c r="I75" s="241"/>
      <c r="J75" s="241"/>
      <c r="K75" s="242"/>
    </row>
    <row r="76" spans="1:18" ht="15" hidden="1" customHeight="1" x14ac:dyDescent="0.25">
      <c r="A76" s="138">
        <v>5</v>
      </c>
      <c r="B76" s="140" t="s">
        <v>161</v>
      </c>
      <c r="C76" s="141"/>
      <c r="D76" s="141"/>
      <c r="E76" s="240" t="s">
        <v>168</v>
      </c>
      <c r="F76" s="241"/>
      <c r="G76" s="241"/>
      <c r="H76" s="241"/>
      <c r="I76" s="241"/>
      <c r="J76" s="241"/>
      <c r="K76" s="242"/>
    </row>
    <row r="77" spans="1:18" ht="15" hidden="1" customHeight="1" x14ac:dyDescent="0.25">
      <c r="A77" s="138">
        <v>6</v>
      </c>
      <c r="B77" s="140" t="s">
        <v>161</v>
      </c>
      <c r="C77" s="141"/>
      <c r="D77" s="141"/>
      <c r="E77" s="240" t="s">
        <v>168</v>
      </c>
      <c r="F77" s="241"/>
      <c r="G77" s="241"/>
      <c r="H77" s="241"/>
      <c r="I77" s="241"/>
      <c r="J77" s="241"/>
      <c r="K77" s="242"/>
    </row>
    <row r="78" spans="1:18" ht="15" hidden="1" customHeight="1" x14ac:dyDescent="0.25">
      <c r="A78" s="138">
        <v>7</v>
      </c>
      <c r="B78" s="140" t="s">
        <v>162</v>
      </c>
      <c r="C78" s="141"/>
      <c r="D78" s="141"/>
      <c r="E78" s="240" t="s">
        <v>169</v>
      </c>
      <c r="F78" s="241"/>
      <c r="G78" s="241"/>
      <c r="H78" s="241"/>
      <c r="I78" s="241"/>
      <c r="J78" s="241"/>
      <c r="K78" s="242"/>
    </row>
    <row r="79" spans="1:18" ht="15" hidden="1" customHeight="1" x14ac:dyDescent="0.25">
      <c r="A79" s="138">
        <v>8</v>
      </c>
      <c r="B79" s="140" t="s">
        <v>163</v>
      </c>
      <c r="C79" s="141"/>
      <c r="D79" s="141"/>
      <c r="E79" s="240" t="s">
        <v>175</v>
      </c>
      <c r="F79" s="241"/>
      <c r="G79" s="241"/>
      <c r="H79" s="241"/>
      <c r="I79" s="241"/>
      <c r="J79" s="241"/>
      <c r="K79" s="242"/>
    </row>
    <row r="80" spans="1:18" ht="15" hidden="1" customHeight="1" x14ac:dyDescent="0.25">
      <c r="A80" s="138">
        <v>9</v>
      </c>
      <c r="B80" s="140" t="s">
        <v>164</v>
      </c>
      <c r="C80" s="141"/>
      <c r="D80" s="141"/>
      <c r="E80" s="240" t="s">
        <v>170</v>
      </c>
      <c r="F80" s="241"/>
      <c r="G80" s="241"/>
      <c r="H80" s="241"/>
      <c r="I80" s="241"/>
      <c r="J80" s="241"/>
      <c r="K80" s="242"/>
    </row>
    <row r="81" spans="1:11" ht="15" hidden="1" customHeight="1" x14ac:dyDescent="0.25">
      <c r="A81" s="138">
        <v>10</v>
      </c>
      <c r="B81" s="140" t="s">
        <v>165</v>
      </c>
      <c r="C81" s="141"/>
      <c r="D81" s="141"/>
      <c r="E81" s="240" t="s">
        <v>171</v>
      </c>
      <c r="F81" s="241"/>
      <c r="G81" s="241"/>
      <c r="H81" s="241"/>
      <c r="I81" s="241"/>
      <c r="J81" s="241"/>
      <c r="K81" s="242"/>
    </row>
    <row r="82" spans="1:11" ht="15" hidden="1" customHeight="1" x14ac:dyDescent="0.25">
      <c r="A82" s="138">
        <v>11</v>
      </c>
      <c r="B82" s="140" t="s">
        <v>166</v>
      </c>
      <c r="C82" s="141"/>
      <c r="D82" s="141"/>
      <c r="E82" s="240" t="s">
        <v>147</v>
      </c>
      <c r="F82" s="241"/>
      <c r="G82" s="241"/>
      <c r="H82" s="241"/>
      <c r="I82" s="241"/>
      <c r="J82" s="241"/>
      <c r="K82" s="242"/>
    </row>
    <row r="83" spans="1:11" ht="45.75" customHeight="1" x14ac:dyDescent="0.25">
      <c r="A83" s="138">
        <v>3</v>
      </c>
      <c r="B83" s="240" t="s">
        <v>324</v>
      </c>
      <c r="C83" s="241"/>
      <c r="D83" s="243"/>
      <c r="E83" s="240" t="s">
        <v>327</v>
      </c>
      <c r="F83" s="241"/>
      <c r="G83" s="241"/>
      <c r="H83" s="241"/>
      <c r="I83" s="241"/>
      <c r="J83" s="241"/>
      <c r="K83" s="242"/>
    </row>
    <row r="84" spans="1:11" ht="18" customHeight="1" x14ac:dyDescent="0.25">
      <c r="A84" s="138">
        <v>4</v>
      </c>
      <c r="B84" s="244" t="s">
        <v>174</v>
      </c>
      <c r="C84" s="245"/>
      <c r="D84" s="246"/>
      <c r="E84" s="240" t="s">
        <v>175</v>
      </c>
      <c r="F84" s="241"/>
      <c r="G84" s="241"/>
      <c r="H84" s="241"/>
      <c r="I84" s="241"/>
      <c r="J84" s="241"/>
      <c r="K84" s="242"/>
    </row>
    <row r="85" spans="1:11" ht="6" customHeight="1" x14ac:dyDescent="0.25">
      <c r="A85" s="142"/>
      <c r="B85" s="143"/>
      <c r="C85" s="144"/>
      <c r="D85" s="144"/>
      <c r="E85" s="145"/>
      <c r="F85" s="146"/>
      <c r="G85" s="146"/>
      <c r="H85" s="146"/>
      <c r="I85" s="146"/>
      <c r="J85" s="146"/>
      <c r="K85" s="147"/>
    </row>
    <row r="86" spans="1:11" ht="8.25" customHeight="1" x14ac:dyDescent="0.25">
      <c r="A86" s="90"/>
      <c r="B86" s="148"/>
      <c r="C86" s="148"/>
      <c r="D86" s="148"/>
      <c r="E86" s="148"/>
      <c r="F86" s="148"/>
      <c r="G86" s="148"/>
      <c r="H86" s="148"/>
      <c r="I86" s="95"/>
      <c r="J86" s="95"/>
      <c r="K86" s="95"/>
    </row>
    <row r="87" spans="1:11" x14ac:dyDescent="0.25">
      <c r="A87" s="149" t="s">
        <v>90</v>
      </c>
      <c r="B87" s="127" t="s">
        <v>48</v>
      </c>
      <c r="C87" s="127"/>
      <c r="D87" s="150" t="s">
        <v>6</v>
      </c>
      <c r="E87" s="127"/>
      <c r="F87" s="127"/>
      <c r="G87" s="127"/>
      <c r="H87" s="127"/>
      <c r="I87" s="127"/>
      <c r="J87" s="95"/>
      <c r="K87" s="95"/>
    </row>
    <row r="88" spans="1:11" ht="5.25" customHeight="1" x14ac:dyDescent="0.25">
      <c r="A88" s="101"/>
      <c r="B88" s="127"/>
      <c r="C88" s="127"/>
      <c r="D88" s="127"/>
      <c r="E88" s="127"/>
      <c r="F88" s="127"/>
      <c r="G88" s="127"/>
      <c r="H88" s="127"/>
      <c r="I88" s="127"/>
      <c r="J88" s="95"/>
      <c r="K88" s="95"/>
    </row>
    <row r="89" spans="1:11" x14ac:dyDescent="0.25">
      <c r="A89" s="129" t="s">
        <v>50</v>
      </c>
      <c r="B89" s="130" t="s">
        <v>55</v>
      </c>
      <c r="C89" s="131"/>
      <c r="D89" s="151"/>
      <c r="E89" s="209" t="s">
        <v>56</v>
      </c>
      <c r="F89" s="210"/>
      <c r="G89" s="210"/>
      <c r="H89" s="210"/>
      <c r="I89" s="210"/>
      <c r="J89" s="210"/>
      <c r="K89" s="210"/>
    </row>
    <row r="90" spans="1:11" ht="6" customHeight="1" x14ac:dyDescent="0.25">
      <c r="A90" s="132"/>
      <c r="B90" s="133"/>
      <c r="C90" s="134"/>
      <c r="D90" s="152"/>
      <c r="E90" s="133"/>
      <c r="F90" s="134"/>
      <c r="G90" s="134"/>
      <c r="H90" s="134"/>
      <c r="I90" s="134"/>
      <c r="J90" s="134"/>
      <c r="K90" s="152"/>
    </row>
    <row r="91" spans="1:11" x14ac:dyDescent="0.25">
      <c r="A91" s="137">
        <v>1</v>
      </c>
      <c r="B91" s="153" t="s">
        <v>143</v>
      </c>
      <c r="C91" s="154"/>
      <c r="D91" s="154"/>
      <c r="E91" s="155" t="s">
        <v>147</v>
      </c>
      <c r="F91" s="154"/>
      <c r="G91" s="154"/>
      <c r="H91" s="154"/>
      <c r="I91" s="154"/>
      <c r="J91" s="154"/>
      <c r="K91" s="156"/>
    </row>
    <row r="92" spans="1:11" x14ac:dyDescent="0.25">
      <c r="A92" s="138">
        <v>2</v>
      </c>
      <c r="B92" s="157" t="s">
        <v>144</v>
      </c>
      <c r="C92" s="141"/>
      <c r="D92" s="141"/>
      <c r="E92" s="158" t="s">
        <v>148</v>
      </c>
      <c r="F92" s="141"/>
      <c r="G92" s="141"/>
      <c r="H92" s="141"/>
      <c r="I92" s="141"/>
      <c r="J92" s="141"/>
      <c r="K92" s="159"/>
    </row>
    <row r="93" spans="1:11" ht="15" hidden="1" customHeight="1" x14ac:dyDescent="0.25">
      <c r="A93" s="138">
        <v>3</v>
      </c>
      <c r="B93" s="157"/>
      <c r="C93" s="141"/>
      <c r="D93" s="159"/>
      <c r="E93" s="157"/>
      <c r="F93" s="141"/>
      <c r="G93" s="141"/>
      <c r="H93" s="141"/>
      <c r="I93" s="141"/>
      <c r="J93" s="141"/>
      <c r="K93" s="159"/>
    </row>
    <row r="94" spans="1:11" ht="15" hidden="1" customHeight="1" x14ac:dyDescent="0.25">
      <c r="A94" s="138">
        <v>4</v>
      </c>
      <c r="B94" s="157"/>
      <c r="C94" s="141"/>
      <c r="D94" s="159"/>
      <c r="E94" s="157"/>
      <c r="F94" s="141"/>
      <c r="G94" s="141"/>
      <c r="H94" s="141"/>
      <c r="I94" s="141"/>
      <c r="J94" s="141"/>
      <c r="K94" s="159"/>
    </row>
    <row r="95" spans="1:11" ht="15" hidden="1" customHeight="1" x14ac:dyDescent="0.25">
      <c r="A95" s="138">
        <v>5</v>
      </c>
      <c r="B95" s="157"/>
      <c r="C95" s="141"/>
      <c r="D95" s="159"/>
      <c r="E95" s="157"/>
      <c r="F95" s="141"/>
      <c r="G95" s="141"/>
      <c r="H95" s="141"/>
      <c r="I95" s="141"/>
      <c r="J95" s="141"/>
      <c r="K95" s="159"/>
    </row>
    <row r="96" spans="1:11" ht="15" hidden="1" customHeight="1" x14ac:dyDescent="0.25">
      <c r="A96" s="138">
        <v>6</v>
      </c>
      <c r="B96" s="157"/>
      <c r="C96" s="141"/>
      <c r="D96" s="159"/>
      <c r="E96" s="157"/>
      <c r="F96" s="141"/>
      <c r="G96" s="141"/>
      <c r="H96" s="141"/>
      <c r="I96" s="141"/>
      <c r="J96" s="141"/>
      <c r="K96" s="159"/>
    </row>
    <row r="97" spans="1:11" ht="15" hidden="1" customHeight="1" x14ac:dyDescent="0.25">
      <c r="A97" s="138">
        <v>7</v>
      </c>
      <c r="B97" s="157"/>
      <c r="C97" s="141"/>
      <c r="D97" s="159"/>
      <c r="E97" s="157"/>
      <c r="F97" s="141"/>
      <c r="G97" s="141"/>
      <c r="H97" s="141"/>
      <c r="I97" s="141"/>
      <c r="J97" s="141"/>
      <c r="K97" s="159"/>
    </row>
    <row r="98" spans="1:11" ht="15" hidden="1" customHeight="1" x14ac:dyDescent="0.25">
      <c r="A98" s="138">
        <v>8</v>
      </c>
      <c r="B98" s="157"/>
      <c r="C98" s="141"/>
      <c r="D98" s="159"/>
      <c r="E98" s="157"/>
      <c r="F98" s="141"/>
      <c r="G98" s="141"/>
      <c r="H98" s="141"/>
      <c r="I98" s="141"/>
      <c r="J98" s="141"/>
      <c r="K98" s="159"/>
    </row>
    <row r="99" spans="1:11" ht="15" hidden="1" customHeight="1" x14ac:dyDescent="0.25">
      <c r="A99" s="138">
        <v>9</v>
      </c>
      <c r="B99" s="157"/>
      <c r="C99" s="141"/>
      <c r="D99" s="159"/>
      <c r="E99" s="157"/>
      <c r="F99" s="141"/>
      <c r="G99" s="141"/>
      <c r="H99" s="141"/>
      <c r="I99" s="141"/>
      <c r="J99" s="141"/>
      <c r="K99" s="159"/>
    </row>
    <row r="100" spans="1:11" ht="15" hidden="1" customHeight="1" x14ac:dyDescent="0.25">
      <c r="A100" s="138">
        <v>10</v>
      </c>
      <c r="B100" s="157"/>
      <c r="C100" s="141"/>
      <c r="D100" s="159"/>
      <c r="E100" s="157"/>
      <c r="F100" s="141"/>
      <c r="G100" s="141"/>
      <c r="H100" s="141"/>
      <c r="I100" s="141"/>
      <c r="J100" s="141"/>
      <c r="K100" s="159"/>
    </row>
    <row r="101" spans="1:11" ht="15" hidden="1" customHeight="1" x14ac:dyDescent="0.25">
      <c r="A101" s="138">
        <v>11</v>
      </c>
      <c r="B101" s="157"/>
      <c r="C101" s="141"/>
      <c r="D101" s="159"/>
      <c r="E101" s="157"/>
      <c r="F101" s="141"/>
      <c r="G101" s="141"/>
      <c r="H101" s="141"/>
      <c r="I101" s="141"/>
      <c r="J101" s="141"/>
      <c r="K101" s="159"/>
    </row>
    <row r="102" spans="1:11" ht="33" customHeight="1" x14ac:dyDescent="0.25">
      <c r="A102" s="138">
        <v>3</v>
      </c>
      <c r="B102" s="160" t="s">
        <v>145</v>
      </c>
      <c r="C102" s="161"/>
      <c r="D102" s="161"/>
      <c r="E102" s="234" t="s">
        <v>328</v>
      </c>
      <c r="F102" s="235"/>
      <c r="G102" s="235"/>
      <c r="H102" s="235"/>
      <c r="I102" s="235"/>
      <c r="J102" s="235"/>
      <c r="K102" s="236"/>
    </row>
    <row r="103" spans="1:11" ht="21.75" customHeight="1" x14ac:dyDescent="0.25">
      <c r="A103" s="138">
        <v>4</v>
      </c>
      <c r="B103" s="160" t="s">
        <v>176</v>
      </c>
      <c r="C103" s="161"/>
      <c r="D103" s="161"/>
      <c r="E103" s="234" t="s">
        <v>177</v>
      </c>
      <c r="F103" s="235"/>
      <c r="G103" s="235"/>
      <c r="H103" s="235"/>
      <c r="I103" s="235"/>
      <c r="J103" s="235"/>
      <c r="K103" s="236"/>
    </row>
    <row r="104" spans="1:11" ht="32.25" customHeight="1" x14ac:dyDescent="0.25">
      <c r="A104" s="138">
        <v>5</v>
      </c>
      <c r="B104" s="160" t="s">
        <v>146</v>
      </c>
      <c r="C104" s="141"/>
      <c r="D104" s="141"/>
      <c r="E104" s="237" t="s">
        <v>149</v>
      </c>
      <c r="F104" s="229"/>
      <c r="G104" s="229"/>
      <c r="H104" s="229"/>
      <c r="I104" s="229"/>
      <c r="J104" s="229"/>
      <c r="K104" s="230"/>
    </row>
    <row r="105" spans="1:11" ht="33" customHeight="1" x14ac:dyDescent="0.25">
      <c r="A105" s="138">
        <v>6</v>
      </c>
      <c r="B105" s="197" t="s">
        <v>178</v>
      </c>
      <c r="C105" s="233"/>
      <c r="D105" s="238"/>
      <c r="E105" s="239" t="s">
        <v>179</v>
      </c>
      <c r="F105" s="233"/>
      <c r="G105" s="233"/>
      <c r="H105" s="233"/>
      <c r="I105" s="233"/>
      <c r="J105" s="233"/>
      <c r="K105" s="198"/>
    </row>
    <row r="106" spans="1:11" ht="6" customHeight="1" x14ac:dyDescent="0.25">
      <c r="A106" s="142"/>
      <c r="B106" s="162"/>
      <c r="C106" s="163"/>
      <c r="D106" s="164"/>
      <c r="E106" s="162"/>
      <c r="F106" s="163"/>
      <c r="G106" s="163"/>
      <c r="H106" s="163"/>
      <c r="I106" s="163"/>
      <c r="J106" s="163"/>
      <c r="K106" s="164"/>
    </row>
    <row r="107" spans="1:11" ht="6" customHeight="1" x14ac:dyDescent="0.25">
      <c r="A107" s="90"/>
      <c r="B107" s="148"/>
      <c r="C107" s="148"/>
      <c r="D107" s="148"/>
      <c r="E107" s="148"/>
      <c r="F107" s="148"/>
      <c r="G107" s="148"/>
      <c r="H107" s="148"/>
      <c r="I107" s="95"/>
      <c r="J107" s="95"/>
      <c r="K107" s="95"/>
    </row>
    <row r="108" spans="1:11" x14ac:dyDescent="0.25">
      <c r="A108" s="149" t="s">
        <v>91</v>
      </c>
      <c r="B108" s="127" t="s">
        <v>47</v>
      </c>
      <c r="C108" s="127"/>
      <c r="D108" s="150" t="s">
        <v>6</v>
      </c>
      <c r="E108" s="127"/>
      <c r="F108" s="127"/>
      <c r="G108" s="127"/>
      <c r="H108" s="127"/>
      <c r="I108" s="127"/>
      <c r="J108" s="95"/>
      <c r="K108" s="95"/>
    </row>
    <row r="109" spans="1:11" ht="1.5" customHeight="1" x14ac:dyDescent="0.25">
      <c r="A109" s="101"/>
      <c r="B109" s="127"/>
      <c r="C109" s="127"/>
      <c r="D109" s="127"/>
      <c r="E109" s="127"/>
      <c r="F109" s="127"/>
      <c r="G109" s="127"/>
      <c r="H109" s="127"/>
      <c r="I109" s="127"/>
      <c r="J109" s="95"/>
      <c r="K109" s="95"/>
    </row>
    <row r="110" spans="1:11" x14ac:dyDescent="0.25">
      <c r="A110" s="129" t="s">
        <v>50</v>
      </c>
      <c r="B110" s="209" t="s">
        <v>57</v>
      </c>
      <c r="C110" s="210"/>
      <c r="D110" s="210"/>
      <c r="E110" s="210"/>
      <c r="F110" s="210"/>
      <c r="G110" s="210"/>
      <c r="H110" s="210"/>
      <c r="I110" s="210"/>
      <c r="J110" s="210"/>
      <c r="K110" s="211"/>
    </row>
    <row r="111" spans="1:11" ht="6" customHeight="1" x14ac:dyDescent="0.25">
      <c r="A111" s="132"/>
      <c r="B111" s="133"/>
      <c r="C111" s="134"/>
      <c r="D111" s="134"/>
      <c r="E111" s="134"/>
      <c r="F111" s="134"/>
      <c r="G111" s="134"/>
      <c r="H111" s="134"/>
      <c r="I111" s="134"/>
      <c r="J111" s="134"/>
      <c r="K111" s="152"/>
    </row>
    <row r="112" spans="1:11" ht="16.5" customHeight="1" x14ac:dyDescent="0.25">
      <c r="A112" s="137">
        <v>1</v>
      </c>
      <c r="B112" s="191" t="s">
        <v>308</v>
      </c>
      <c r="C112" s="192"/>
      <c r="D112" s="192"/>
      <c r="E112" s="192"/>
      <c r="F112" s="192"/>
      <c r="G112" s="192"/>
      <c r="H112" s="192"/>
      <c r="I112" s="192"/>
      <c r="J112" s="192"/>
      <c r="K112" s="193"/>
    </row>
    <row r="113" spans="1:11" x14ac:dyDescent="0.25">
      <c r="A113" s="138">
        <v>2</v>
      </c>
      <c r="B113" s="157" t="s">
        <v>309</v>
      </c>
      <c r="C113" s="141"/>
      <c r="D113" s="141"/>
      <c r="E113" s="141"/>
      <c r="F113" s="141"/>
      <c r="G113" s="141"/>
      <c r="H113" s="141"/>
      <c r="I113" s="141"/>
      <c r="J113" s="141"/>
      <c r="K113" s="159"/>
    </row>
    <row r="114" spans="1:11" ht="15" customHeight="1" x14ac:dyDescent="0.25">
      <c r="A114" s="138">
        <v>3</v>
      </c>
      <c r="B114" s="228" t="s">
        <v>310</v>
      </c>
      <c r="C114" s="229"/>
      <c r="D114" s="229"/>
      <c r="E114" s="229"/>
      <c r="F114" s="229"/>
      <c r="G114" s="229"/>
      <c r="H114" s="229"/>
      <c r="I114" s="229"/>
      <c r="J114" s="229"/>
      <c r="K114" s="230"/>
    </row>
    <row r="115" spans="1:11" x14ac:dyDescent="0.25">
      <c r="A115" s="138">
        <v>4</v>
      </c>
      <c r="B115" s="157" t="s">
        <v>311</v>
      </c>
      <c r="C115" s="141"/>
      <c r="D115" s="141"/>
      <c r="E115" s="141"/>
      <c r="F115" s="141"/>
      <c r="G115" s="141"/>
      <c r="H115" s="141"/>
      <c r="I115" s="141"/>
      <c r="J115" s="141"/>
      <c r="K115" s="159"/>
    </row>
    <row r="116" spans="1:11" x14ac:dyDescent="0.25">
      <c r="A116" s="138">
        <v>5</v>
      </c>
      <c r="B116" s="157" t="s">
        <v>312</v>
      </c>
      <c r="C116" s="141"/>
      <c r="D116" s="141"/>
      <c r="E116" s="141"/>
      <c r="F116" s="141"/>
      <c r="G116" s="141"/>
      <c r="H116" s="141"/>
      <c r="I116" s="141"/>
      <c r="J116" s="141"/>
      <c r="K116" s="159"/>
    </row>
    <row r="117" spans="1:11" x14ac:dyDescent="0.25">
      <c r="A117" s="138">
        <v>6</v>
      </c>
      <c r="B117" s="157" t="s">
        <v>313</v>
      </c>
      <c r="C117" s="141"/>
      <c r="D117" s="141"/>
      <c r="E117" s="141"/>
      <c r="F117" s="141"/>
      <c r="G117" s="141"/>
      <c r="H117" s="141"/>
      <c r="I117" s="141"/>
      <c r="J117" s="141"/>
      <c r="K117" s="159"/>
    </row>
    <row r="118" spans="1:11" x14ac:dyDescent="0.25">
      <c r="A118" s="138">
        <v>7</v>
      </c>
      <c r="B118" s="157" t="s">
        <v>317</v>
      </c>
      <c r="C118" s="141"/>
      <c r="D118" s="141"/>
      <c r="E118" s="141"/>
      <c r="F118" s="141"/>
      <c r="G118" s="141"/>
      <c r="H118" s="141"/>
      <c r="I118" s="141"/>
      <c r="J118" s="141"/>
      <c r="K118" s="159"/>
    </row>
    <row r="119" spans="1:11" ht="15.75" customHeight="1" x14ac:dyDescent="0.25">
      <c r="A119" s="138">
        <v>8</v>
      </c>
      <c r="B119" s="197" t="s">
        <v>314</v>
      </c>
      <c r="C119" s="233"/>
      <c r="D119" s="233"/>
      <c r="E119" s="233"/>
      <c r="F119" s="233"/>
      <c r="G119" s="233"/>
      <c r="H119" s="233"/>
      <c r="I119" s="233"/>
      <c r="J119" s="233"/>
      <c r="K119" s="198"/>
    </row>
    <row r="120" spans="1:11" ht="30" customHeight="1" x14ac:dyDescent="0.25">
      <c r="A120" s="138">
        <v>9</v>
      </c>
      <c r="B120" s="228" t="s">
        <v>315</v>
      </c>
      <c r="C120" s="229"/>
      <c r="D120" s="229"/>
      <c r="E120" s="229"/>
      <c r="F120" s="229"/>
      <c r="G120" s="229"/>
      <c r="H120" s="229"/>
      <c r="I120" s="229"/>
      <c r="J120" s="229"/>
      <c r="K120" s="230"/>
    </row>
    <row r="121" spans="1:11" ht="15.75" customHeight="1" x14ac:dyDescent="0.25">
      <c r="A121" s="138">
        <v>10</v>
      </c>
      <c r="B121" s="157" t="s">
        <v>280</v>
      </c>
      <c r="C121" s="141"/>
      <c r="D121" s="141"/>
      <c r="E121" s="141"/>
      <c r="F121" s="141"/>
      <c r="G121" s="141"/>
      <c r="H121" s="141"/>
      <c r="I121" s="141"/>
      <c r="J121" s="141"/>
      <c r="K121" s="159"/>
    </row>
    <row r="122" spans="1:11" ht="30.75" customHeight="1" x14ac:dyDescent="0.25">
      <c r="A122" s="138">
        <v>11</v>
      </c>
      <c r="B122" s="228" t="s">
        <v>316</v>
      </c>
      <c r="C122" s="229"/>
      <c r="D122" s="229"/>
      <c r="E122" s="229"/>
      <c r="F122" s="229"/>
      <c r="G122" s="229"/>
      <c r="H122" s="229"/>
      <c r="I122" s="229"/>
      <c r="J122" s="229"/>
      <c r="K122" s="230"/>
    </row>
    <row r="123" spans="1:11" ht="31.5" customHeight="1" x14ac:dyDescent="0.25">
      <c r="A123" s="138">
        <v>12</v>
      </c>
      <c r="B123" s="228" t="s">
        <v>339</v>
      </c>
      <c r="C123" s="229"/>
      <c r="D123" s="229"/>
      <c r="E123" s="229"/>
      <c r="F123" s="229"/>
      <c r="G123" s="229"/>
      <c r="H123" s="229"/>
      <c r="I123" s="229"/>
      <c r="J123" s="229"/>
      <c r="K123" s="230"/>
    </row>
    <row r="124" spans="1:11" ht="43.5" customHeight="1" x14ac:dyDescent="0.25">
      <c r="A124" s="138">
        <v>13</v>
      </c>
      <c r="B124" s="228" t="s">
        <v>340</v>
      </c>
      <c r="C124" s="229"/>
      <c r="D124" s="229"/>
      <c r="E124" s="229"/>
      <c r="F124" s="229"/>
      <c r="G124" s="229"/>
      <c r="H124" s="229"/>
      <c r="I124" s="229"/>
      <c r="J124" s="229"/>
      <c r="K124" s="230"/>
    </row>
    <row r="125" spans="1:11" ht="15.75" customHeight="1" x14ac:dyDescent="0.25">
      <c r="A125" s="138">
        <v>14</v>
      </c>
      <c r="B125" s="157" t="s">
        <v>318</v>
      </c>
      <c r="C125" s="141"/>
      <c r="D125" s="141"/>
      <c r="E125" s="141"/>
      <c r="F125" s="141"/>
      <c r="G125" s="141"/>
      <c r="H125" s="141"/>
      <c r="I125" s="141"/>
      <c r="J125" s="141"/>
      <c r="K125" s="159"/>
    </row>
    <row r="126" spans="1:11" ht="15.75" customHeight="1" x14ac:dyDescent="0.25">
      <c r="A126" s="138">
        <v>15</v>
      </c>
      <c r="B126" s="157" t="s">
        <v>319</v>
      </c>
      <c r="C126" s="141"/>
      <c r="D126" s="141"/>
      <c r="E126" s="141"/>
      <c r="F126" s="141"/>
      <c r="G126" s="141"/>
      <c r="H126" s="141"/>
      <c r="I126" s="141"/>
      <c r="J126" s="141"/>
      <c r="K126" s="159"/>
    </row>
    <row r="127" spans="1:11" ht="36" customHeight="1" x14ac:dyDescent="0.25">
      <c r="A127" s="138">
        <v>16</v>
      </c>
      <c r="B127" s="197" t="s">
        <v>320</v>
      </c>
      <c r="C127" s="233"/>
      <c r="D127" s="233"/>
      <c r="E127" s="233"/>
      <c r="F127" s="233"/>
      <c r="G127" s="233"/>
      <c r="H127" s="233"/>
      <c r="I127" s="233"/>
      <c r="J127" s="233"/>
      <c r="K127" s="198"/>
    </row>
    <row r="128" spans="1:11" ht="5.25" customHeight="1" x14ac:dyDescent="0.25">
      <c r="A128" s="142"/>
      <c r="B128" s="162"/>
      <c r="C128" s="163"/>
      <c r="D128" s="163"/>
      <c r="E128" s="163"/>
      <c r="F128" s="163"/>
      <c r="G128" s="163"/>
      <c r="H128" s="163"/>
      <c r="I128" s="163"/>
      <c r="J128" s="163"/>
      <c r="K128" s="164"/>
    </row>
    <row r="129" spans="1:11" ht="1.5" customHeight="1" x14ac:dyDescent="0.25">
      <c r="A129" s="90"/>
      <c r="B129" s="148"/>
      <c r="C129" s="148"/>
      <c r="D129" s="148"/>
      <c r="E129" s="148"/>
      <c r="F129" s="148"/>
      <c r="G129" s="148"/>
      <c r="H129" s="148"/>
      <c r="I129" s="95"/>
      <c r="J129" s="95"/>
      <c r="K129" s="95"/>
    </row>
    <row r="130" spans="1:11" x14ac:dyDescent="0.25">
      <c r="A130" s="149" t="s">
        <v>92</v>
      </c>
      <c r="B130" s="127" t="s">
        <v>46</v>
      </c>
      <c r="C130" s="127"/>
      <c r="D130" s="150" t="s">
        <v>6</v>
      </c>
      <c r="E130" s="127"/>
      <c r="F130" s="127"/>
      <c r="G130" s="127"/>
      <c r="H130" s="127"/>
      <c r="I130" s="127"/>
      <c r="J130" s="95"/>
      <c r="K130" s="95"/>
    </row>
    <row r="131" spans="1:11" ht="4.5" customHeight="1" x14ac:dyDescent="0.25">
      <c r="A131" s="101"/>
      <c r="B131" s="127"/>
      <c r="C131" s="127"/>
      <c r="D131" s="127"/>
      <c r="E131" s="127"/>
      <c r="F131" s="127"/>
      <c r="G131" s="127"/>
      <c r="H131" s="127"/>
      <c r="I131" s="127"/>
      <c r="J131" s="95"/>
      <c r="K131" s="95"/>
    </row>
    <row r="132" spans="1:11" x14ac:dyDescent="0.25">
      <c r="A132" s="129" t="s">
        <v>50</v>
      </c>
      <c r="B132" s="209" t="s">
        <v>57</v>
      </c>
      <c r="C132" s="210"/>
      <c r="D132" s="210"/>
      <c r="E132" s="210"/>
      <c r="F132" s="210"/>
      <c r="G132" s="210"/>
      <c r="H132" s="210"/>
      <c r="I132" s="210"/>
      <c r="J132" s="210"/>
      <c r="K132" s="211"/>
    </row>
    <row r="133" spans="1:11" ht="6" customHeight="1" x14ac:dyDescent="0.25">
      <c r="A133" s="132"/>
      <c r="B133" s="133"/>
      <c r="C133" s="134"/>
      <c r="D133" s="134"/>
      <c r="E133" s="134"/>
      <c r="F133" s="134"/>
      <c r="G133" s="134"/>
      <c r="H133" s="134"/>
      <c r="I133" s="134"/>
      <c r="J133" s="134"/>
      <c r="K133" s="152"/>
    </row>
    <row r="134" spans="1:11" x14ac:dyDescent="0.25">
      <c r="A134" s="113">
        <v>1</v>
      </c>
      <c r="B134" s="165" t="s">
        <v>188</v>
      </c>
      <c r="C134" s="166"/>
      <c r="D134" s="166"/>
      <c r="E134" s="166"/>
      <c r="F134" s="166"/>
      <c r="G134" s="166"/>
      <c r="H134" s="166"/>
      <c r="I134" s="166"/>
      <c r="J134" s="166"/>
      <c r="K134" s="167"/>
    </row>
    <row r="135" spans="1:11" hidden="1" x14ac:dyDescent="0.25">
      <c r="A135" s="138">
        <v>2</v>
      </c>
      <c r="B135" s="157"/>
      <c r="C135" s="141"/>
      <c r="D135" s="141"/>
      <c r="E135" s="141"/>
      <c r="F135" s="141"/>
      <c r="G135" s="141"/>
      <c r="H135" s="141"/>
      <c r="I135" s="141"/>
      <c r="J135" s="141"/>
      <c r="K135" s="159"/>
    </row>
    <row r="136" spans="1:11" hidden="1" x14ac:dyDescent="0.25">
      <c r="A136" s="138">
        <v>3</v>
      </c>
      <c r="B136" s="157"/>
      <c r="C136" s="141"/>
      <c r="D136" s="141"/>
      <c r="E136" s="141"/>
      <c r="F136" s="141"/>
      <c r="G136" s="141"/>
      <c r="H136" s="141"/>
      <c r="I136" s="141"/>
      <c r="J136" s="141"/>
      <c r="K136" s="159"/>
    </row>
    <row r="137" spans="1:11" hidden="1" x14ac:dyDescent="0.25">
      <c r="A137" s="138">
        <v>4</v>
      </c>
      <c r="B137" s="157"/>
      <c r="C137" s="141"/>
      <c r="D137" s="141"/>
      <c r="E137" s="141"/>
      <c r="F137" s="141"/>
      <c r="G137" s="141"/>
      <c r="H137" s="141"/>
      <c r="I137" s="141"/>
      <c r="J137" s="141"/>
      <c r="K137" s="159"/>
    </row>
    <row r="138" spans="1:11" hidden="1" x14ac:dyDescent="0.25">
      <c r="A138" s="138">
        <v>5</v>
      </c>
      <c r="B138" s="157"/>
      <c r="C138" s="141"/>
      <c r="D138" s="141"/>
      <c r="E138" s="141"/>
      <c r="F138" s="141"/>
      <c r="G138" s="141"/>
      <c r="H138" s="141"/>
      <c r="I138" s="141"/>
      <c r="J138" s="141"/>
      <c r="K138" s="159"/>
    </row>
    <row r="139" spans="1:11" hidden="1" x14ac:dyDescent="0.25">
      <c r="A139" s="138">
        <v>6</v>
      </c>
      <c r="B139" s="157"/>
      <c r="C139" s="141"/>
      <c r="D139" s="141"/>
      <c r="E139" s="141"/>
      <c r="F139" s="141"/>
      <c r="G139" s="141"/>
      <c r="H139" s="141"/>
      <c r="I139" s="141"/>
      <c r="J139" s="141"/>
      <c r="K139" s="159"/>
    </row>
    <row r="140" spans="1:11" hidden="1" x14ac:dyDescent="0.25">
      <c r="A140" s="138">
        <v>7</v>
      </c>
      <c r="B140" s="157"/>
      <c r="C140" s="141"/>
      <c r="D140" s="141"/>
      <c r="E140" s="141"/>
      <c r="F140" s="141"/>
      <c r="G140" s="141"/>
      <c r="H140" s="141"/>
      <c r="I140" s="141"/>
      <c r="J140" s="141"/>
      <c r="K140" s="159"/>
    </row>
    <row r="141" spans="1:11" hidden="1" x14ac:dyDescent="0.25">
      <c r="A141" s="138">
        <v>8</v>
      </c>
      <c r="B141" s="157"/>
      <c r="C141" s="141"/>
      <c r="D141" s="141"/>
      <c r="E141" s="141"/>
      <c r="F141" s="141"/>
      <c r="G141" s="141"/>
      <c r="H141" s="141"/>
      <c r="I141" s="141"/>
      <c r="J141" s="141"/>
      <c r="K141" s="159"/>
    </row>
    <row r="142" spans="1:11" hidden="1" x14ac:dyDescent="0.25">
      <c r="A142" s="138">
        <v>9</v>
      </c>
      <c r="B142" s="157"/>
      <c r="C142" s="141"/>
      <c r="D142" s="141"/>
      <c r="E142" s="141"/>
      <c r="F142" s="141"/>
      <c r="G142" s="141"/>
      <c r="H142" s="141"/>
      <c r="I142" s="141"/>
      <c r="J142" s="141"/>
      <c r="K142" s="159"/>
    </row>
    <row r="143" spans="1:11" hidden="1" x14ac:dyDescent="0.25">
      <c r="A143" s="138">
        <v>10</v>
      </c>
      <c r="B143" s="157"/>
      <c r="C143" s="141"/>
      <c r="D143" s="141"/>
      <c r="E143" s="141"/>
      <c r="F143" s="141"/>
      <c r="G143" s="141"/>
      <c r="H143" s="141"/>
      <c r="I143" s="141"/>
      <c r="J143" s="141"/>
      <c r="K143" s="159"/>
    </row>
    <row r="144" spans="1:11" hidden="1" x14ac:dyDescent="0.25">
      <c r="A144" s="138">
        <v>11</v>
      </c>
      <c r="B144" s="157"/>
      <c r="C144" s="141"/>
      <c r="D144" s="141"/>
      <c r="E144" s="141"/>
      <c r="F144" s="141"/>
      <c r="G144" s="141"/>
      <c r="H144" s="141"/>
      <c r="I144" s="141"/>
      <c r="J144" s="141"/>
      <c r="K144" s="159"/>
    </row>
    <row r="145" spans="1:11" x14ac:dyDescent="0.25">
      <c r="A145" s="138">
        <v>2</v>
      </c>
      <c r="B145" s="157" t="s">
        <v>189</v>
      </c>
      <c r="C145" s="141"/>
      <c r="D145" s="141"/>
      <c r="E145" s="141"/>
      <c r="F145" s="141"/>
      <c r="G145" s="141"/>
      <c r="H145" s="141"/>
      <c r="I145" s="141"/>
      <c r="J145" s="141"/>
      <c r="K145" s="159"/>
    </row>
    <row r="146" spans="1:11" x14ac:dyDescent="0.25">
      <c r="A146" s="138">
        <v>3</v>
      </c>
      <c r="B146" s="157" t="s">
        <v>190</v>
      </c>
      <c r="C146" s="141"/>
      <c r="D146" s="141"/>
      <c r="E146" s="141"/>
      <c r="F146" s="141"/>
      <c r="G146" s="141"/>
      <c r="H146" s="141"/>
      <c r="I146" s="141"/>
      <c r="J146" s="141"/>
      <c r="K146" s="159"/>
    </row>
    <row r="147" spans="1:11" x14ac:dyDescent="0.25">
      <c r="A147" s="138">
        <v>4</v>
      </c>
      <c r="B147" s="157" t="s">
        <v>191</v>
      </c>
      <c r="C147" s="141"/>
      <c r="D147" s="141"/>
      <c r="E147" s="141"/>
      <c r="F147" s="141"/>
      <c r="G147" s="141"/>
      <c r="H147" s="141"/>
      <c r="I147" s="141"/>
      <c r="J147" s="141"/>
      <c r="K147" s="159"/>
    </row>
    <row r="148" spans="1:11" x14ac:dyDescent="0.25">
      <c r="A148" s="168"/>
      <c r="B148" s="143"/>
      <c r="C148" s="144"/>
      <c r="D148" s="144"/>
      <c r="E148" s="144"/>
      <c r="F148" s="144"/>
      <c r="G148" s="144"/>
      <c r="H148" s="144"/>
      <c r="I148" s="144"/>
      <c r="J148" s="144"/>
      <c r="K148" s="169"/>
    </row>
    <row r="149" spans="1:11" ht="5.25" customHeight="1" x14ac:dyDescent="0.25">
      <c r="A149" s="90"/>
      <c r="B149" s="148"/>
      <c r="C149" s="148"/>
      <c r="D149" s="148"/>
      <c r="E149" s="148"/>
      <c r="F149" s="148"/>
      <c r="G149" s="148"/>
      <c r="H149" s="148"/>
      <c r="I149" s="95"/>
      <c r="J149" s="95"/>
      <c r="K149" s="95"/>
    </row>
    <row r="150" spans="1:11" x14ac:dyDescent="0.25">
      <c r="A150" s="149" t="s">
        <v>93</v>
      </c>
      <c r="B150" s="127" t="s">
        <v>45</v>
      </c>
      <c r="C150" s="127"/>
      <c r="D150" s="150" t="s">
        <v>6</v>
      </c>
      <c r="E150" s="127"/>
      <c r="F150" s="127"/>
      <c r="G150" s="127"/>
      <c r="H150" s="127"/>
      <c r="I150" s="127"/>
      <c r="J150" s="95"/>
      <c r="K150" s="95"/>
    </row>
    <row r="151" spans="1:11" ht="8.25" customHeight="1" x14ac:dyDescent="0.25">
      <c r="A151" s="101"/>
      <c r="B151" s="127"/>
      <c r="C151" s="127"/>
      <c r="D151" s="127"/>
      <c r="E151" s="127"/>
      <c r="F151" s="127"/>
      <c r="G151" s="127"/>
      <c r="H151" s="127"/>
      <c r="I151" s="127"/>
      <c r="J151" s="95"/>
      <c r="K151" s="95"/>
    </row>
    <row r="152" spans="1:11" x14ac:dyDescent="0.25">
      <c r="A152" s="129" t="s">
        <v>50</v>
      </c>
      <c r="B152" s="209" t="s">
        <v>7</v>
      </c>
      <c r="C152" s="231"/>
      <c r="D152" s="232"/>
      <c r="E152" s="209" t="s">
        <v>67</v>
      </c>
      <c r="F152" s="210"/>
      <c r="G152" s="210"/>
      <c r="H152" s="231"/>
      <c r="I152" s="232"/>
      <c r="J152" s="209" t="s">
        <v>58</v>
      </c>
      <c r="K152" s="211"/>
    </row>
    <row r="153" spans="1:11" ht="6" customHeight="1" x14ac:dyDescent="0.25">
      <c r="A153" s="132"/>
      <c r="B153" s="133"/>
      <c r="C153" s="134"/>
      <c r="D153" s="152"/>
      <c r="E153" s="133"/>
      <c r="F153" s="134"/>
      <c r="G153" s="134"/>
      <c r="H153" s="134"/>
      <c r="I153" s="152"/>
      <c r="J153" s="133"/>
      <c r="K153" s="152"/>
    </row>
    <row r="154" spans="1:11" ht="31.5" customHeight="1" x14ac:dyDescent="0.25">
      <c r="A154" s="113">
        <v>1</v>
      </c>
      <c r="B154" s="191" t="s">
        <v>180</v>
      </c>
      <c r="C154" s="192"/>
      <c r="D154" s="193"/>
      <c r="E154" s="194" t="s">
        <v>286</v>
      </c>
      <c r="F154" s="195"/>
      <c r="G154" s="195"/>
      <c r="H154" s="195"/>
      <c r="I154" s="196"/>
      <c r="J154" s="191" t="s">
        <v>181</v>
      </c>
      <c r="K154" s="193"/>
    </row>
    <row r="155" spans="1:11" ht="36.75" customHeight="1" x14ac:dyDescent="0.25">
      <c r="A155" s="138">
        <v>2</v>
      </c>
      <c r="B155" s="160" t="s">
        <v>158</v>
      </c>
      <c r="C155" s="161"/>
      <c r="D155" s="170"/>
      <c r="E155" s="194" t="s">
        <v>286</v>
      </c>
      <c r="F155" s="195"/>
      <c r="G155" s="195"/>
      <c r="H155" s="195"/>
      <c r="I155" s="196"/>
      <c r="J155" s="197" t="s">
        <v>182</v>
      </c>
      <c r="K155" s="198"/>
    </row>
    <row r="156" spans="1:11" ht="32.25" customHeight="1" x14ac:dyDescent="0.25">
      <c r="A156" s="138">
        <v>3</v>
      </c>
      <c r="B156" s="160" t="s">
        <v>287</v>
      </c>
      <c r="C156" s="161"/>
      <c r="D156" s="170"/>
      <c r="E156" s="199" t="s">
        <v>286</v>
      </c>
      <c r="F156" s="200"/>
      <c r="G156" s="200"/>
      <c r="H156" s="200"/>
      <c r="I156" s="201"/>
      <c r="J156" s="197" t="s">
        <v>183</v>
      </c>
      <c r="K156" s="198"/>
    </row>
    <row r="157" spans="1:11" ht="6.75" customHeight="1" x14ac:dyDescent="0.25">
      <c r="A157" s="142"/>
      <c r="B157" s="171"/>
      <c r="C157" s="172"/>
      <c r="D157" s="173"/>
      <c r="E157" s="204"/>
      <c r="F157" s="205"/>
      <c r="G157" s="205"/>
      <c r="H157" s="205"/>
      <c r="I157" s="206"/>
      <c r="J157" s="207"/>
      <c r="K157" s="208"/>
    </row>
    <row r="158" spans="1:11" ht="8.25" customHeight="1" x14ac:dyDescent="0.25">
      <c r="A158" s="90"/>
      <c r="B158" s="174"/>
      <c r="C158" s="148"/>
      <c r="D158" s="148"/>
      <c r="E158" s="148"/>
      <c r="F158" s="148"/>
      <c r="G158" s="148"/>
      <c r="H158" s="174"/>
      <c r="I158" s="95"/>
      <c r="J158" s="95"/>
      <c r="K158" s="95"/>
    </row>
    <row r="159" spans="1:11" x14ac:dyDescent="0.25">
      <c r="A159" s="149" t="s">
        <v>94</v>
      </c>
      <c r="B159" s="202" t="s">
        <v>44</v>
      </c>
      <c r="C159" s="202"/>
      <c r="D159" s="202"/>
      <c r="E159" s="202"/>
      <c r="F159" s="202"/>
      <c r="G159" s="202"/>
      <c r="H159" s="202"/>
      <c r="I159" s="202"/>
      <c r="J159" s="202"/>
      <c r="K159" s="95"/>
    </row>
    <row r="160" spans="1:11" ht="2.25" customHeight="1" x14ac:dyDescent="0.25">
      <c r="A160" s="101"/>
      <c r="B160" s="127"/>
      <c r="C160" s="127"/>
      <c r="D160" s="127"/>
      <c r="E160" s="127"/>
      <c r="F160" s="127"/>
      <c r="G160" s="127"/>
      <c r="H160" s="127"/>
      <c r="I160" s="127"/>
      <c r="J160" s="95"/>
      <c r="K160" s="95"/>
    </row>
    <row r="161" spans="1:11" x14ac:dyDescent="0.25">
      <c r="A161" s="129" t="s">
        <v>50</v>
      </c>
      <c r="B161" s="209" t="s">
        <v>59</v>
      </c>
      <c r="C161" s="210"/>
      <c r="D161" s="210"/>
      <c r="E161" s="211"/>
      <c r="F161" s="209" t="s">
        <v>60</v>
      </c>
      <c r="G161" s="210"/>
      <c r="H161" s="210"/>
      <c r="I161" s="210"/>
      <c r="J161" s="210"/>
      <c r="K161" s="211"/>
    </row>
    <row r="162" spans="1:11" ht="6" customHeight="1" x14ac:dyDescent="0.25">
      <c r="A162" s="132"/>
      <c r="B162" s="133"/>
      <c r="C162" s="134"/>
      <c r="D162" s="134"/>
      <c r="E162" s="152"/>
      <c r="F162" s="134"/>
      <c r="G162" s="134"/>
      <c r="H162" s="134"/>
      <c r="I162" s="134"/>
      <c r="J162" s="134"/>
      <c r="K162" s="152"/>
    </row>
    <row r="163" spans="1:11" x14ac:dyDescent="0.25">
      <c r="A163" s="137">
        <v>1</v>
      </c>
      <c r="B163" s="153" t="s">
        <v>102</v>
      </c>
      <c r="C163" s="154"/>
      <c r="D163" s="154"/>
      <c r="E163" s="156"/>
      <c r="F163" s="175" t="s">
        <v>150</v>
      </c>
      <c r="G163" s="154"/>
      <c r="H163" s="154"/>
      <c r="I163" s="154"/>
      <c r="J163" s="154"/>
      <c r="K163" s="156"/>
    </row>
    <row r="164" spans="1:11" x14ac:dyDescent="0.25">
      <c r="A164" s="138">
        <v>2</v>
      </c>
      <c r="B164" s="157" t="s">
        <v>69</v>
      </c>
      <c r="C164" s="141"/>
      <c r="D164" s="141"/>
      <c r="E164" s="159"/>
      <c r="F164" s="176" t="s">
        <v>329</v>
      </c>
      <c r="G164" s="141"/>
      <c r="H164" s="141"/>
      <c r="I164" s="141"/>
      <c r="J164" s="141"/>
      <c r="K164" s="159"/>
    </row>
    <row r="165" spans="1:11" ht="15" customHeight="1" x14ac:dyDescent="0.25">
      <c r="A165" s="138">
        <v>3</v>
      </c>
      <c r="B165" s="157" t="s">
        <v>70</v>
      </c>
      <c r="C165" s="141"/>
      <c r="D165" s="141"/>
      <c r="E165" s="159"/>
      <c r="F165" s="176" t="s">
        <v>151</v>
      </c>
      <c r="G165" s="141"/>
      <c r="H165" s="141"/>
      <c r="I165" s="141"/>
      <c r="J165" s="141"/>
      <c r="K165" s="159"/>
    </row>
    <row r="166" spans="1:11" x14ac:dyDescent="0.25">
      <c r="A166" s="138">
        <v>4</v>
      </c>
      <c r="B166" s="157" t="s">
        <v>101</v>
      </c>
      <c r="C166" s="141"/>
      <c r="D166" s="141"/>
      <c r="E166" s="159"/>
      <c r="F166" s="176" t="s">
        <v>152</v>
      </c>
      <c r="G166" s="141"/>
      <c r="H166" s="141"/>
      <c r="I166" s="141"/>
      <c r="J166" s="141"/>
      <c r="K166" s="159"/>
    </row>
    <row r="167" spans="1:11" x14ac:dyDescent="0.25">
      <c r="A167" s="138">
        <v>5</v>
      </c>
      <c r="B167" s="157" t="s">
        <v>71</v>
      </c>
      <c r="C167" s="141"/>
      <c r="D167" s="141"/>
      <c r="E167" s="159"/>
      <c r="F167" s="176" t="s">
        <v>153</v>
      </c>
      <c r="G167" s="141"/>
      <c r="H167" s="141"/>
      <c r="I167" s="141"/>
      <c r="J167" s="141"/>
      <c r="K167" s="159"/>
    </row>
    <row r="168" spans="1:11" x14ac:dyDescent="0.25">
      <c r="A168" s="138">
        <v>6</v>
      </c>
      <c r="B168" s="157" t="s">
        <v>72</v>
      </c>
      <c r="C168" s="141"/>
      <c r="D168" s="141"/>
      <c r="E168" s="159"/>
      <c r="F168" s="176" t="s">
        <v>154</v>
      </c>
      <c r="G168" s="141"/>
      <c r="H168" s="141"/>
      <c r="I168" s="141"/>
      <c r="J168" s="141"/>
      <c r="K168" s="159"/>
    </row>
    <row r="169" spans="1:11" x14ac:dyDescent="0.25">
      <c r="A169" s="138">
        <v>7</v>
      </c>
      <c r="B169" s="157" t="s">
        <v>73</v>
      </c>
      <c r="C169" s="141"/>
      <c r="D169" s="141"/>
      <c r="E169" s="159"/>
      <c r="F169" s="176" t="s">
        <v>155</v>
      </c>
      <c r="G169" s="141"/>
      <c r="H169" s="141"/>
      <c r="I169" s="141"/>
      <c r="J169" s="141"/>
      <c r="K169" s="159"/>
    </row>
    <row r="170" spans="1:11" x14ac:dyDescent="0.25">
      <c r="A170" s="138">
        <v>8</v>
      </c>
      <c r="B170" s="157" t="s">
        <v>100</v>
      </c>
      <c r="C170" s="141"/>
      <c r="D170" s="141"/>
      <c r="E170" s="159"/>
      <c r="F170" s="176" t="s">
        <v>156</v>
      </c>
      <c r="G170" s="141"/>
      <c r="H170" s="141"/>
      <c r="I170" s="141"/>
      <c r="J170" s="141"/>
      <c r="K170" s="159"/>
    </row>
    <row r="171" spans="1:11" x14ac:dyDescent="0.25">
      <c r="A171" s="138">
        <v>9</v>
      </c>
      <c r="B171" s="157" t="s">
        <v>99</v>
      </c>
      <c r="C171" s="141"/>
      <c r="D171" s="141"/>
      <c r="E171" s="159"/>
      <c r="F171" s="176" t="s">
        <v>157</v>
      </c>
      <c r="G171" s="141"/>
      <c r="H171" s="141"/>
      <c r="I171" s="141"/>
      <c r="J171" s="141"/>
      <c r="K171" s="159"/>
    </row>
    <row r="172" spans="1:11" hidden="1" x14ac:dyDescent="0.25">
      <c r="A172" s="138">
        <v>9</v>
      </c>
      <c r="B172" s="157"/>
      <c r="C172" s="141"/>
      <c r="D172" s="141"/>
      <c r="E172" s="159"/>
      <c r="F172" s="141"/>
      <c r="G172" s="141"/>
      <c r="H172" s="141"/>
      <c r="I172" s="141"/>
      <c r="J172" s="141"/>
      <c r="K172" s="159"/>
    </row>
    <row r="173" spans="1:11" hidden="1" x14ac:dyDescent="0.25">
      <c r="A173" s="138">
        <v>10</v>
      </c>
      <c r="B173" s="157"/>
      <c r="C173" s="141"/>
      <c r="D173" s="141"/>
      <c r="E173" s="159"/>
      <c r="F173" s="141"/>
      <c r="G173" s="141"/>
      <c r="H173" s="141"/>
      <c r="I173" s="141"/>
      <c r="J173" s="141"/>
      <c r="K173" s="159"/>
    </row>
    <row r="174" spans="1:11" hidden="1" x14ac:dyDescent="0.25">
      <c r="A174" s="138">
        <v>11</v>
      </c>
      <c r="B174" s="157"/>
      <c r="C174" s="141"/>
      <c r="D174" s="141"/>
      <c r="E174" s="159"/>
      <c r="F174" s="141"/>
      <c r="G174" s="141"/>
      <c r="H174" s="141"/>
      <c r="I174" s="141"/>
      <c r="J174" s="141"/>
      <c r="K174" s="159"/>
    </row>
    <row r="175" spans="1:11" ht="6.75" customHeight="1" x14ac:dyDescent="0.25">
      <c r="A175" s="142"/>
      <c r="B175" s="162"/>
      <c r="C175" s="163"/>
      <c r="D175" s="163"/>
      <c r="E175" s="164"/>
      <c r="F175" s="163"/>
      <c r="G175" s="163"/>
      <c r="H175" s="163"/>
      <c r="I175" s="163"/>
      <c r="J175" s="163"/>
      <c r="K175" s="164"/>
    </row>
    <row r="176" spans="1:11" ht="9" customHeight="1" x14ac:dyDescent="0.25">
      <c r="A176" s="107"/>
      <c r="B176" s="95"/>
      <c r="C176" s="95"/>
      <c r="D176" s="95"/>
      <c r="E176" s="95"/>
      <c r="F176" s="95"/>
      <c r="G176" s="95"/>
      <c r="H176" s="95"/>
      <c r="I176" s="95"/>
      <c r="J176" s="95"/>
      <c r="K176" s="95"/>
    </row>
    <row r="177" spans="1:11" ht="9" customHeight="1" x14ac:dyDescent="0.25">
      <c r="A177" s="107"/>
      <c r="B177" s="95"/>
      <c r="C177" s="95"/>
      <c r="D177" s="95"/>
      <c r="E177" s="95"/>
      <c r="F177" s="95"/>
      <c r="G177" s="95"/>
      <c r="H177" s="95"/>
      <c r="I177" s="95"/>
      <c r="J177" s="95"/>
      <c r="K177" s="95"/>
    </row>
    <row r="178" spans="1:11" ht="9" customHeight="1" x14ac:dyDescent="0.25">
      <c r="A178" s="107"/>
      <c r="B178" s="95"/>
      <c r="C178" s="95"/>
      <c r="D178" s="95"/>
      <c r="E178" s="95"/>
      <c r="F178" s="95"/>
      <c r="G178" s="95"/>
      <c r="H178" s="95"/>
      <c r="I178" s="95"/>
      <c r="J178" s="95"/>
      <c r="K178" s="95"/>
    </row>
    <row r="179" spans="1:11" ht="15" customHeight="1" x14ac:dyDescent="0.25">
      <c r="A179" s="149" t="s">
        <v>95</v>
      </c>
      <c r="B179" s="127" t="s">
        <v>43</v>
      </c>
      <c r="C179" s="127"/>
      <c r="D179" s="150" t="s">
        <v>6</v>
      </c>
      <c r="E179" s="127"/>
      <c r="F179" s="127"/>
      <c r="G179" s="127"/>
      <c r="H179" s="95"/>
      <c r="I179" s="95"/>
      <c r="J179" s="95"/>
      <c r="K179" s="95"/>
    </row>
    <row r="180" spans="1:11" ht="6" customHeight="1" x14ac:dyDescent="0.25">
      <c r="A180" s="177"/>
      <c r="B180" s="178"/>
      <c r="C180" s="178"/>
      <c r="D180" s="178"/>
      <c r="E180" s="178"/>
      <c r="F180" s="178"/>
      <c r="G180" s="178"/>
      <c r="H180" s="95"/>
      <c r="I180" s="95"/>
      <c r="J180" s="95"/>
      <c r="K180" s="95"/>
    </row>
    <row r="181" spans="1:11" ht="15" customHeight="1" x14ac:dyDescent="0.25">
      <c r="A181" s="179" t="s">
        <v>50</v>
      </c>
      <c r="B181" s="212" t="s">
        <v>61</v>
      </c>
      <c r="C181" s="213"/>
      <c r="D181" s="213"/>
      <c r="E181" s="214"/>
      <c r="F181" s="209" t="s">
        <v>62</v>
      </c>
      <c r="G181" s="210"/>
      <c r="H181" s="210"/>
      <c r="I181" s="210"/>
      <c r="J181" s="210"/>
      <c r="K181" s="211"/>
    </row>
    <row r="182" spans="1:11" ht="6" customHeight="1" x14ac:dyDescent="0.25">
      <c r="A182" s="132"/>
      <c r="B182" s="133"/>
      <c r="C182" s="134"/>
      <c r="D182" s="134"/>
      <c r="E182" s="152"/>
      <c r="F182" s="134"/>
      <c r="G182" s="134"/>
      <c r="H182" s="134"/>
      <c r="I182" s="134"/>
      <c r="J182" s="134"/>
      <c r="K182" s="152"/>
    </row>
    <row r="183" spans="1:11" ht="18" customHeight="1" x14ac:dyDescent="0.25">
      <c r="A183" s="113">
        <v>1</v>
      </c>
      <c r="B183" s="191" t="s">
        <v>133</v>
      </c>
      <c r="C183" s="192"/>
      <c r="D183" s="192"/>
      <c r="E183" s="193"/>
      <c r="F183" s="180" t="s">
        <v>138</v>
      </c>
      <c r="G183" s="181"/>
      <c r="H183" s="181"/>
      <c r="I183" s="166"/>
      <c r="J183" s="166"/>
      <c r="K183" s="167"/>
    </row>
    <row r="184" spans="1:11" hidden="1" x14ac:dyDescent="0.25">
      <c r="A184" s="138">
        <v>2</v>
      </c>
      <c r="B184" s="157"/>
      <c r="C184" s="141"/>
      <c r="D184" s="141"/>
      <c r="E184" s="159"/>
      <c r="F184" s="141"/>
      <c r="G184" s="141"/>
      <c r="H184" s="141"/>
      <c r="I184" s="141"/>
      <c r="J184" s="141"/>
      <c r="K184" s="159"/>
    </row>
    <row r="185" spans="1:11" hidden="1" x14ac:dyDescent="0.25">
      <c r="A185" s="138">
        <v>3</v>
      </c>
      <c r="B185" s="157"/>
      <c r="C185" s="141"/>
      <c r="D185" s="141"/>
      <c r="E185" s="159"/>
      <c r="F185" s="141"/>
      <c r="G185" s="141"/>
      <c r="H185" s="141"/>
      <c r="I185" s="141"/>
      <c r="J185" s="141"/>
      <c r="K185" s="159"/>
    </row>
    <row r="186" spans="1:11" hidden="1" x14ac:dyDescent="0.25">
      <c r="A186" s="138">
        <v>4</v>
      </c>
      <c r="B186" s="157"/>
      <c r="C186" s="141"/>
      <c r="D186" s="141"/>
      <c r="E186" s="159"/>
      <c r="F186" s="141"/>
      <c r="G186" s="141"/>
      <c r="H186" s="141"/>
      <c r="I186" s="141"/>
      <c r="J186" s="141"/>
      <c r="K186" s="159"/>
    </row>
    <row r="187" spans="1:11" hidden="1" x14ac:dyDescent="0.25">
      <c r="A187" s="138">
        <v>5</v>
      </c>
      <c r="B187" s="157"/>
      <c r="C187" s="141"/>
      <c r="D187" s="141"/>
      <c r="E187" s="159"/>
      <c r="F187" s="141"/>
      <c r="G187" s="141"/>
      <c r="H187" s="141"/>
      <c r="I187" s="141"/>
      <c r="J187" s="141"/>
      <c r="K187" s="159"/>
    </row>
    <row r="188" spans="1:11" hidden="1" x14ac:dyDescent="0.25">
      <c r="A188" s="138">
        <v>6</v>
      </c>
      <c r="B188" s="157"/>
      <c r="C188" s="141"/>
      <c r="D188" s="141"/>
      <c r="E188" s="159"/>
      <c r="F188" s="141"/>
      <c r="G188" s="141"/>
      <c r="H188" s="141"/>
      <c r="I188" s="141"/>
      <c r="J188" s="141"/>
      <c r="K188" s="159"/>
    </row>
    <row r="189" spans="1:11" hidden="1" x14ac:dyDescent="0.25">
      <c r="A189" s="138">
        <v>7</v>
      </c>
      <c r="B189" s="157"/>
      <c r="C189" s="141"/>
      <c r="D189" s="141"/>
      <c r="E189" s="159"/>
      <c r="F189" s="141"/>
      <c r="G189" s="141"/>
      <c r="H189" s="141"/>
      <c r="I189" s="141"/>
      <c r="J189" s="141"/>
      <c r="K189" s="159"/>
    </row>
    <row r="190" spans="1:11" hidden="1" x14ac:dyDescent="0.25">
      <c r="A190" s="138">
        <v>8</v>
      </c>
      <c r="B190" s="157"/>
      <c r="C190" s="141"/>
      <c r="D190" s="141"/>
      <c r="E190" s="159"/>
      <c r="F190" s="141"/>
      <c r="G190" s="141"/>
      <c r="H190" s="141"/>
      <c r="I190" s="141"/>
      <c r="J190" s="141"/>
      <c r="K190" s="159"/>
    </row>
    <row r="191" spans="1:11" hidden="1" x14ac:dyDescent="0.25">
      <c r="A191" s="138">
        <v>9</v>
      </c>
      <c r="B191" s="157"/>
      <c r="C191" s="141"/>
      <c r="D191" s="141"/>
      <c r="E191" s="159"/>
      <c r="F191" s="141"/>
      <c r="G191" s="141"/>
      <c r="H191" s="141"/>
      <c r="I191" s="141"/>
      <c r="J191" s="141"/>
      <c r="K191" s="159"/>
    </row>
    <row r="192" spans="1:11" hidden="1" x14ac:dyDescent="0.25">
      <c r="A192" s="138">
        <v>10</v>
      </c>
      <c r="B192" s="157"/>
      <c r="C192" s="141"/>
      <c r="D192" s="141"/>
      <c r="E192" s="159"/>
      <c r="F192" s="141"/>
      <c r="G192" s="141"/>
      <c r="H192" s="141"/>
      <c r="I192" s="141"/>
      <c r="J192" s="141"/>
      <c r="K192" s="159"/>
    </row>
    <row r="193" spans="1:11" hidden="1" x14ac:dyDescent="0.25">
      <c r="A193" s="138">
        <v>11</v>
      </c>
      <c r="B193" s="157"/>
      <c r="C193" s="141"/>
      <c r="D193" s="141"/>
      <c r="E193" s="159"/>
      <c r="F193" s="141"/>
      <c r="G193" s="141"/>
      <c r="H193" s="141"/>
      <c r="I193" s="141"/>
      <c r="J193" s="141"/>
      <c r="K193" s="159"/>
    </row>
    <row r="194" spans="1:11" x14ac:dyDescent="0.25">
      <c r="A194" s="138">
        <v>2</v>
      </c>
      <c r="B194" s="219" t="s">
        <v>134</v>
      </c>
      <c r="C194" s="220"/>
      <c r="D194" s="220"/>
      <c r="E194" s="221"/>
      <c r="F194" s="141" t="s">
        <v>139</v>
      </c>
      <c r="G194" s="141"/>
      <c r="H194" s="141"/>
      <c r="I194" s="141"/>
      <c r="J194" s="141"/>
      <c r="K194" s="159"/>
    </row>
    <row r="195" spans="1:11" x14ac:dyDescent="0.25">
      <c r="A195" s="138">
        <v>3</v>
      </c>
      <c r="B195" s="219" t="s">
        <v>135</v>
      </c>
      <c r="C195" s="220"/>
      <c r="D195" s="220"/>
      <c r="E195" s="221"/>
      <c r="F195" s="141" t="s">
        <v>140</v>
      </c>
      <c r="G195" s="141"/>
      <c r="H195" s="141"/>
      <c r="I195" s="141"/>
      <c r="J195" s="141"/>
      <c r="K195" s="159"/>
    </row>
    <row r="196" spans="1:11" ht="29.25" customHeight="1" x14ac:dyDescent="0.25">
      <c r="A196" s="138">
        <v>4</v>
      </c>
      <c r="B196" s="219" t="s">
        <v>136</v>
      </c>
      <c r="C196" s="220"/>
      <c r="D196" s="220"/>
      <c r="E196" s="221"/>
      <c r="F196" s="228" t="s">
        <v>141</v>
      </c>
      <c r="G196" s="229"/>
      <c r="H196" s="229"/>
      <c r="I196" s="229"/>
      <c r="J196" s="229"/>
      <c r="K196" s="230"/>
    </row>
    <row r="197" spans="1:11" s="4" customFormat="1" ht="27.75" customHeight="1" x14ac:dyDescent="0.25">
      <c r="A197" s="118">
        <v>5</v>
      </c>
      <c r="B197" s="222" t="s">
        <v>137</v>
      </c>
      <c r="C197" s="223"/>
      <c r="D197" s="223"/>
      <c r="E197" s="224"/>
      <c r="F197" s="225" t="s">
        <v>142</v>
      </c>
      <c r="G197" s="226"/>
      <c r="H197" s="226"/>
      <c r="I197" s="226"/>
      <c r="J197" s="226"/>
      <c r="K197" s="227"/>
    </row>
    <row r="198" spans="1:11" ht="2.25" customHeight="1" x14ac:dyDescent="0.25">
      <c r="A198" s="142"/>
      <c r="B198" s="162"/>
      <c r="C198" s="163"/>
      <c r="D198" s="163"/>
      <c r="E198" s="164"/>
      <c r="F198" s="163"/>
      <c r="G198" s="163"/>
      <c r="H198" s="163"/>
      <c r="I198" s="163"/>
      <c r="J198" s="163"/>
      <c r="K198" s="164"/>
    </row>
    <row r="199" spans="1:11" ht="2.25" customHeight="1" x14ac:dyDescent="0.25">
      <c r="A199" s="182"/>
      <c r="B199" s="183"/>
      <c r="C199" s="183"/>
      <c r="D199" s="183"/>
      <c r="E199" s="95"/>
      <c r="F199" s="95"/>
      <c r="G199" s="95"/>
      <c r="H199" s="95"/>
      <c r="I199" s="95"/>
      <c r="J199" s="95"/>
      <c r="K199" s="95"/>
    </row>
    <row r="200" spans="1:11" x14ac:dyDescent="0.25">
      <c r="A200" s="99" t="s">
        <v>96</v>
      </c>
      <c r="B200" s="93" t="s">
        <v>26</v>
      </c>
      <c r="C200" s="183"/>
      <c r="D200" s="150" t="s">
        <v>6</v>
      </c>
      <c r="E200" s="95"/>
      <c r="F200" s="95"/>
      <c r="G200" s="95"/>
      <c r="H200" s="95"/>
      <c r="I200" s="95"/>
      <c r="J200" s="95"/>
      <c r="K200" s="95"/>
    </row>
    <row r="201" spans="1:11" x14ac:dyDescent="0.25">
      <c r="A201" s="107"/>
      <c r="B201" s="93" t="s">
        <v>15</v>
      </c>
      <c r="C201" s="93" t="s">
        <v>28</v>
      </c>
      <c r="D201" s="150" t="s">
        <v>6</v>
      </c>
      <c r="E201" s="95"/>
      <c r="F201" s="95"/>
      <c r="G201" s="95"/>
      <c r="H201" s="95"/>
      <c r="I201" s="95"/>
      <c r="J201" s="95"/>
      <c r="K201" s="95"/>
    </row>
    <row r="202" spans="1:11" ht="14.25" customHeight="1" x14ac:dyDescent="0.25">
      <c r="A202" s="107"/>
      <c r="B202" s="93"/>
      <c r="C202" s="93"/>
      <c r="D202" s="102" t="s">
        <v>37</v>
      </c>
      <c r="E202" s="95" t="s">
        <v>184</v>
      </c>
      <c r="F202" s="95"/>
      <c r="G202" s="95"/>
      <c r="H202" s="95"/>
      <c r="I202" s="95"/>
      <c r="J202" s="95"/>
      <c r="K202" s="95"/>
    </row>
    <row r="203" spans="1:11" ht="14.25" customHeight="1" x14ac:dyDescent="0.25">
      <c r="A203" s="107"/>
      <c r="B203" s="93"/>
      <c r="C203" s="93"/>
      <c r="D203" s="102" t="s">
        <v>38</v>
      </c>
      <c r="E203" s="95" t="s">
        <v>130</v>
      </c>
      <c r="F203" s="95"/>
      <c r="G203" s="95"/>
      <c r="H203" s="95"/>
      <c r="I203" s="95"/>
      <c r="J203" s="95"/>
      <c r="K203" s="95"/>
    </row>
    <row r="204" spans="1:11" ht="14.25" customHeight="1" x14ac:dyDescent="0.25">
      <c r="A204" s="107"/>
      <c r="B204" s="93"/>
      <c r="C204" s="93"/>
      <c r="D204" s="102" t="s">
        <v>39</v>
      </c>
      <c r="E204" s="95" t="s">
        <v>131</v>
      </c>
      <c r="F204" s="95"/>
      <c r="G204" s="95"/>
      <c r="H204" s="95"/>
      <c r="I204" s="95"/>
      <c r="J204" s="95"/>
      <c r="K204" s="95"/>
    </row>
    <row r="205" spans="1:11" ht="14.25" customHeight="1" x14ac:dyDescent="0.25">
      <c r="A205" s="107"/>
      <c r="B205" s="93"/>
      <c r="C205" s="93"/>
      <c r="D205" s="102" t="s">
        <v>40</v>
      </c>
      <c r="E205" s="95" t="s">
        <v>132</v>
      </c>
      <c r="F205" s="95"/>
      <c r="G205" s="95"/>
      <c r="H205" s="95"/>
      <c r="I205" s="95"/>
      <c r="J205" s="95"/>
      <c r="K205" s="95"/>
    </row>
    <row r="206" spans="1:11" ht="15.75" customHeight="1" x14ac:dyDescent="0.25">
      <c r="A206" s="107"/>
      <c r="B206" s="93" t="s">
        <v>16</v>
      </c>
      <c r="C206" s="93" t="s">
        <v>27</v>
      </c>
      <c r="D206" s="150" t="s">
        <v>6</v>
      </c>
      <c r="E206" s="216"/>
      <c r="F206" s="216"/>
      <c r="G206" s="184"/>
      <c r="H206" s="184"/>
      <c r="I206" s="184"/>
      <c r="J206" s="184"/>
      <c r="K206" s="184"/>
    </row>
    <row r="207" spans="1:11" ht="15" customHeight="1" x14ac:dyDescent="0.25">
      <c r="A207" s="107"/>
      <c r="B207" s="93"/>
      <c r="C207" s="93"/>
      <c r="D207" s="102" t="s">
        <v>37</v>
      </c>
      <c r="E207" s="185" t="s">
        <v>122</v>
      </c>
      <c r="F207" s="186" t="s">
        <v>126</v>
      </c>
      <c r="G207" s="184"/>
      <c r="H207" s="184"/>
      <c r="I207" s="184"/>
      <c r="J207" s="184"/>
      <c r="K207" s="184"/>
    </row>
    <row r="208" spans="1:11" ht="15" customHeight="1" x14ac:dyDescent="0.25">
      <c r="A208" s="107"/>
      <c r="B208" s="93"/>
      <c r="C208" s="93"/>
      <c r="D208" s="102" t="s">
        <v>38</v>
      </c>
      <c r="E208" s="185" t="s">
        <v>123</v>
      </c>
      <c r="F208" s="186" t="s">
        <v>127</v>
      </c>
      <c r="G208" s="184"/>
      <c r="H208" s="184"/>
      <c r="I208" s="184"/>
      <c r="J208" s="184"/>
      <c r="K208" s="184"/>
    </row>
    <row r="209" spans="1:11" ht="15" customHeight="1" x14ac:dyDescent="0.25">
      <c r="A209" s="107"/>
      <c r="B209" s="93"/>
      <c r="C209" s="93"/>
      <c r="D209" s="102" t="s">
        <v>39</v>
      </c>
      <c r="E209" s="185" t="s">
        <v>124</v>
      </c>
      <c r="F209" s="186" t="s">
        <v>128</v>
      </c>
      <c r="G209" s="184"/>
      <c r="H209" s="184"/>
      <c r="I209" s="184"/>
      <c r="J209" s="184"/>
      <c r="K209" s="184"/>
    </row>
    <row r="210" spans="1:11" ht="15" customHeight="1" x14ac:dyDescent="0.25">
      <c r="A210" s="107"/>
      <c r="B210" s="93"/>
      <c r="C210" s="93"/>
      <c r="D210" s="102" t="s">
        <v>40</v>
      </c>
      <c r="E210" s="185" t="s">
        <v>125</v>
      </c>
      <c r="F210" s="186" t="s">
        <v>129</v>
      </c>
      <c r="G210" s="184"/>
      <c r="H210" s="184"/>
      <c r="I210" s="184"/>
      <c r="J210" s="184"/>
      <c r="K210" s="184"/>
    </row>
    <row r="211" spans="1:11" ht="15" customHeight="1" x14ac:dyDescent="0.25">
      <c r="A211" s="107"/>
      <c r="B211" s="100" t="s">
        <v>17</v>
      </c>
      <c r="C211" s="100" t="s">
        <v>75</v>
      </c>
      <c r="D211" s="187" t="s">
        <v>6</v>
      </c>
      <c r="E211" s="217"/>
      <c r="F211" s="217"/>
      <c r="G211" s="203"/>
      <c r="H211" s="203"/>
      <c r="I211" s="203"/>
      <c r="J211" s="203"/>
      <c r="K211" s="203"/>
    </row>
    <row r="212" spans="1:11" ht="45" customHeight="1" x14ac:dyDescent="0.25">
      <c r="A212" s="107"/>
      <c r="B212" s="100"/>
      <c r="C212" s="100"/>
      <c r="D212" s="102" t="s">
        <v>37</v>
      </c>
      <c r="E212" s="100" t="s">
        <v>116</v>
      </c>
      <c r="F212" s="218" t="s">
        <v>119</v>
      </c>
      <c r="G212" s="218"/>
      <c r="H212" s="218"/>
      <c r="I212" s="218"/>
      <c r="J212" s="218"/>
      <c r="K212" s="218"/>
    </row>
    <row r="213" spans="1:11" ht="62.25" customHeight="1" x14ac:dyDescent="0.25">
      <c r="A213" s="107"/>
      <c r="B213" s="100"/>
      <c r="C213" s="100"/>
      <c r="D213" s="102" t="s">
        <v>38</v>
      </c>
      <c r="E213" s="100" t="s">
        <v>117</v>
      </c>
      <c r="F213" s="217" t="s">
        <v>120</v>
      </c>
      <c r="G213" s="217"/>
      <c r="H213" s="217"/>
      <c r="I213" s="217"/>
      <c r="J213" s="217"/>
      <c r="K213" s="217"/>
    </row>
    <row r="214" spans="1:11" ht="48.75" customHeight="1" x14ac:dyDescent="0.25">
      <c r="A214" s="107"/>
      <c r="B214" s="100"/>
      <c r="C214" s="100"/>
      <c r="D214" s="102" t="s">
        <v>39</v>
      </c>
      <c r="E214" s="100" t="s">
        <v>118</v>
      </c>
      <c r="F214" s="218" t="s">
        <v>121</v>
      </c>
      <c r="G214" s="218"/>
      <c r="H214" s="218"/>
      <c r="I214" s="218"/>
      <c r="J214" s="218"/>
      <c r="K214" s="218"/>
    </row>
    <row r="215" spans="1:11" ht="2.25" customHeight="1" x14ac:dyDescent="0.25">
      <c r="A215" s="107"/>
      <c r="B215" s="100"/>
      <c r="C215" s="100"/>
      <c r="D215" s="187"/>
      <c r="E215" s="100"/>
      <c r="F215" s="100"/>
      <c r="G215" s="102"/>
      <c r="H215" s="102"/>
      <c r="I215" s="102"/>
      <c r="J215" s="102"/>
      <c r="K215" s="102"/>
    </row>
    <row r="216" spans="1:11" ht="17.25" customHeight="1" x14ac:dyDescent="0.25">
      <c r="A216" s="107"/>
      <c r="B216" s="100" t="s">
        <v>18</v>
      </c>
      <c r="C216" s="100" t="s">
        <v>29</v>
      </c>
      <c r="D216" s="187" t="s">
        <v>6</v>
      </c>
      <c r="E216" s="100"/>
      <c r="F216" s="100"/>
      <c r="G216" s="203"/>
      <c r="H216" s="203"/>
      <c r="I216" s="203"/>
      <c r="J216" s="203"/>
      <c r="K216" s="203"/>
    </row>
    <row r="217" spans="1:11" ht="16.5" customHeight="1" x14ac:dyDescent="0.25">
      <c r="A217" s="107"/>
      <c r="B217" s="100"/>
      <c r="C217" s="100"/>
      <c r="D217" s="183" t="s">
        <v>37</v>
      </c>
      <c r="E217" s="100" t="s">
        <v>114</v>
      </c>
      <c r="F217" s="100"/>
      <c r="G217" s="184"/>
      <c r="H217" s="184"/>
      <c r="I217" s="184"/>
      <c r="J217" s="184"/>
      <c r="K217" s="184"/>
    </row>
    <row r="218" spans="1:11" x14ac:dyDescent="0.25">
      <c r="A218" s="107"/>
      <c r="B218" s="100"/>
      <c r="C218" s="100"/>
      <c r="D218" s="183" t="s">
        <v>38</v>
      </c>
      <c r="E218" s="100" t="s">
        <v>115</v>
      </c>
      <c r="F218" s="100"/>
      <c r="G218" s="184"/>
      <c r="H218" s="184"/>
      <c r="I218" s="184"/>
      <c r="J218" s="184"/>
      <c r="K218" s="184"/>
    </row>
    <row r="219" spans="1:11" x14ac:dyDescent="0.25">
      <c r="A219" s="107"/>
      <c r="B219" s="100"/>
      <c r="C219" s="100"/>
      <c r="D219" s="183" t="s">
        <v>39</v>
      </c>
      <c r="E219" s="100" t="s">
        <v>185</v>
      </c>
      <c r="F219" s="100"/>
      <c r="G219" s="184"/>
      <c r="H219" s="184"/>
      <c r="I219" s="184"/>
      <c r="J219" s="184"/>
      <c r="K219" s="184"/>
    </row>
    <row r="220" spans="1:11" ht="0.75" customHeight="1" x14ac:dyDescent="0.25">
      <c r="A220" s="107"/>
      <c r="B220" s="100"/>
      <c r="C220" s="100"/>
      <c r="D220" s="183"/>
      <c r="E220" s="100"/>
      <c r="F220" s="100"/>
      <c r="G220" s="184"/>
      <c r="H220" s="184"/>
      <c r="I220" s="184"/>
      <c r="J220" s="184"/>
      <c r="K220" s="184"/>
    </row>
    <row r="221" spans="1:11" x14ac:dyDescent="0.25">
      <c r="A221" s="107"/>
      <c r="B221" s="93" t="s">
        <v>19</v>
      </c>
      <c r="C221" s="93" t="s">
        <v>30</v>
      </c>
      <c r="D221" s="150" t="s">
        <v>6</v>
      </c>
      <c r="E221" s="95"/>
      <c r="F221" s="95"/>
      <c r="G221" s="188"/>
      <c r="H221" s="95"/>
      <c r="I221" s="95"/>
      <c r="J221" s="95"/>
      <c r="K221" s="95"/>
    </row>
    <row r="222" spans="1:11" x14ac:dyDescent="0.25">
      <c r="A222" s="107"/>
      <c r="B222" s="93"/>
      <c r="C222" s="93"/>
      <c r="D222" s="183" t="s">
        <v>37</v>
      </c>
      <c r="E222" s="95" t="s">
        <v>109</v>
      </c>
      <c r="F222" s="95"/>
      <c r="G222" s="188"/>
      <c r="H222" s="95"/>
      <c r="I222" s="95"/>
      <c r="J222" s="95"/>
      <c r="K222" s="95"/>
    </row>
    <row r="223" spans="1:11" x14ac:dyDescent="0.25">
      <c r="A223" s="107"/>
      <c r="B223" s="93"/>
      <c r="C223" s="93"/>
      <c r="D223" s="183" t="s">
        <v>38</v>
      </c>
      <c r="E223" s="95" t="s">
        <v>110</v>
      </c>
      <c r="F223" s="95"/>
      <c r="G223" s="188"/>
      <c r="H223" s="95"/>
      <c r="I223" s="95"/>
      <c r="J223" s="95"/>
      <c r="K223" s="95"/>
    </row>
    <row r="224" spans="1:11" x14ac:dyDescent="0.25">
      <c r="A224" s="107"/>
      <c r="B224" s="93"/>
      <c r="C224" s="93"/>
      <c r="D224" s="183" t="s">
        <v>39</v>
      </c>
      <c r="E224" s="95" t="s">
        <v>111</v>
      </c>
      <c r="F224" s="95"/>
      <c r="G224" s="188"/>
      <c r="H224" s="95"/>
      <c r="I224" s="95"/>
      <c r="J224" s="95"/>
      <c r="K224" s="95"/>
    </row>
    <row r="225" spans="1:11" x14ac:dyDescent="0.25">
      <c r="A225" s="107"/>
      <c r="B225" s="93"/>
      <c r="C225" s="93"/>
      <c r="D225" s="183" t="s">
        <v>40</v>
      </c>
      <c r="E225" s="95" t="s">
        <v>112</v>
      </c>
      <c r="F225" s="95"/>
      <c r="G225" s="188"/>
      <c r="H225" s="95"/>
      <c r="I225" s="95"/>
      <c r="J225" s="95"/>
      <c r="K225" s="95"/>
    </row>
    <row r="226" spans="1:11" x14ac:dyDescent="0.25">
      <c r="A226" s="107"/>
      <c r="B226" s="93"/>
      <c r="C226" s="93"/>
      <c r="D226" s="183" t="s">
        <v>41</v>
      </c>
      <c r="E226" s="95" t="s">
        <v>113</v>
      </c>
      <c r="F226" s="95"/>
      <c r="G226" s="188"/>
      <c r="H226" s="95"/>
      <c r="I226" s="95"/>
      <c r="J226" s="95"/>
      <c r="K226" s="95"/>
    </row>
    <row r="227" spans="1:11" x14ac:dyDescent="0.25">
      <c r="A227" s="107"/>
      <c r="B227" s="189" t="s">
        <v>20</v>
      </c>
      <c r="C227" s="189" t="s">
        <v>24</v>
      </c>
      <c r="D227" s="150" t="s">
        <v>6</v>
      </c>
      <c r="E227" s="95"/>
      <c r="F227" s="95"/>
      <c r="G227" s="95"/>
      <c r="H227" s="95"/>
      <c r="I227" s="95"/>
      <c r="J227" s="95"/>
      <c r="K227" s="95"/>
    </row>
    <row r="228" spans="1:11" x14ac:dyDescent="0.25">
      <c r="A228" s="182"/>
      <c r="B228" s="183"/>
      <c r="C228" s="183"/>
      <c r="D228" s="183" t="s">
        <v>37</v>
      </c>
      <c r="E228" s="93" t="s">
        <v>32</v>
      </c>
      <c r="F228" s="93"/>
      <c r="G228" s="150" t="s">
        <v>103</v>
      </c>
      <c r="H228" s="95"/>
      <c r="I228" s="95"/>
      <c r="J228" s="95"/>
      <c r="K228" s="95"/>
    </row>
    <row r="229" spans="1:11" x14ac:dyDescent="0.25">
      <c r="A229" s="182"/>
      <c r="B229" s="183"/>
      <c r="C229" s="183"/>
      <c r="D229" s="183" t="s">
        <v>38</v>
      </c>
      <c r="E229" s="93" t="s">
        <v>33</v>
      </c>
      <c r="F229" s="93"/>
      <c r="G229" s="150" t="s">
        <v>330</v>
      </c>
      <c r="H229" s="95"/>
      <c r="I229" s="95"/>
      <c r="J229" s="95"/>
      <c r="K229" s="95"/>
    </row>
    <row r="230" spans="1:11" x14ac:dyDescent="0.25">
      <c r="A230" s="182"/>
      <c r="B230" s="183"/>
      <c r="C230" s="183"/>
      <c r="D230" s="183" t="s">
        <v>39</v>
      </c>
      <c r="E230" s="93" t="s">
        <v>34</v>
      </c>
      <c r="F230" s="93"/>
      <c r="G230" s="150" t="s">
        <v>104</v>
      </c>
      <c r="H230" s="95"/>
      <c r="I230" s="95"/>
      <c r="J230" s="95"/>
      <c r="K230" s="95"/>
    </row>
    <row r="231" spans="1:11" ht="15" customHeight="1" x14ac:dyDescent="0.25">
      <c r="A231" s="182"/>
      <c r="B231" s="183"/>
      <c r="C231" s="183"/>
      <c r="D231" s="183" t="s">
        <v>40</v>
      </c>
      <c r="E231" s="93" t="s">
        <v>35</v>
      </c>
      <c r="F231" s="93"/>
      <c r="G231" s="150" t="s">
        <v>331</v>
      </c>
      <c r="H231" s="95"/>
      <c r="I231" s="95"/>
      <c r="J231" s="95"/>
      <c r="K231" s="95"/>
    </row>
    <row r="232" spans="1:11" ht="15" customHeight="1" x14ac:dyDescent="0.25">
      <c r="A232" s="182"/>
      <c r="B232" s="183"/>
      <c r="C232" s="183"/>
      <c r="D232" s="183" t="s">
        <v>41</v>
      </c>
      <c r="E232" s="93" t="s">
        <v>36</v>
      </c>
      <c r="F232" s="93"/>
      <c r="G232" s="150" t="s">
        <v>105</v>
      </c>
      <c r="H232" s="95"/>
      <c r="I232" s="95"/>
      <c r="J232" s="95"/>
      <c r="K232" s="95"/>
    </row>
    <row r="233" spans="1:11" x14ac:dyDescent="0.25">
      <c r="A233" s="182"/>
      <c r="B233" s="183"/>
      <c r="C233" s="183"/>
      <c r="D233" s="183" t="s">
        <v>42</v>
      </c>
      <c r="E233" s="189" t="s">
        <v>25</v>
      </c>
      <c r="F233" s="189"/>
      <c r="G233" s="150" t="s">
        <v>106</v>
      </c>
      <c r="H233" s="95"/>
      <c r="I233" s="95"/>
      <c r="J233" s="95"/>
      <c r="K233" s="95"/>
    </row>
    <row r="234" spans="1:11" x14ac:dyDescent="0.25">
      <c r="A234" s="182"/>
      <c r="B234" s="102" t="s">
        <v>21</v>
      </c>
      <c r="C234" s="100" t="s">
        <v>31</v>
      </c>
      <c r="D234" s="187" t="s">
        <v>6</v>
      </c>
      <c r="E234" s="203"/>
      <c r="F234" s="203"/>
      <c r="G234" s="203"/>
      <c r="H234" s="203"/>
      <c r="I234" s="203"/>
      <c r="J234" s="203"/>
      <c r="K234" s="203"/>
    </row>
    <row r="235" spans="1:11" ht="16.5" customHeight="1" x14ac:dyDescent="0.25">
      <c r="A235" s="182"/>
      <c r="B235" s="102"/>
      <c r="C235" s="100"/>
      <c r="D235" s="102" t="s">
        <v>37</v>
      </c>
      <c r="E235" s="95" t="s">
        <v>108</v>
      </c>
      <c r="F235" s="95"/>
      <c r="G235" s="106"/>
      <c r="H235" s="106"/>
      <c r="I235" s="106"/>
      <c r="J235" s="106"/>
      <c r="K235" s="106"/>
    </row>
    <row r="236" spans="1:11" ht="16.5" customHeight="1" x14ac:dyDescent="0.25">
      <c r="A236" s="182"/>
      <c r="B236" s="102"/>
      <c r="C236" s="100"/>
      <c r="D236" s="102" t="s">
        <v>38</v>
      </c>
      <c r="E236" s="95" t="s">
        <v>107</v>
      </c>
      <c r="F236" s="95"/>
      <c r="G236" s="102"/>
      <c r="H236" s="102"/>
      <c r="I236" s="102"/>
      <c r="J236" s="102"/>
      <c r="K236" s="102"/>
    </row>
    <row r="237" spans="1:11" ht="16.5" customHeight="1" x14ac:dyDescent="0.25">
      <c r="A237" s="182"/>
      <c r="B237" s="102"/>
      <c r="C237" s="100"/>
      <c r="D237" s="102" t="s">
        <v>39</v>
      </c>
      <c r="E237" s="95" t="s">
        <v>192</v>
      </c>
      <c r="F237" s="95"/>
      <c r="G237" s="102"/>
      <c r="H237" s="102"/>
      <c r="I237" s="102"/>
      <c r="J237" s="102"/>
      <c r="K237" s="102"/>
    </row>
    <row r="238" spans="1:11" ht="9.75" customHeight="1" x14ac:dyDescent="0.25">
      <c r="A238" s="182"/>
      <c r="B238" s="102"/>
      <c r="C238" s="100"/>
      <c r="D238" s="102"/>
      <c r="E238" s="95"/>
      <c r="F238" s="102"/>
      <c r="G238" s="102"/>
      <c r="H238" s="102"/>
      <c r="I238" s="102"/>
      <c r="J238" s="102"/>
      <c r="K238" s="102"/>
    </row>
    <row r="239" spans="1:11" x14ac:dyDescent="0.25">
      <c r="A239" s="190" t="s">
        <v>97</v>
      </c>
      <c r="B239" s="217" t="s">
        <v>64</v>
      </c>
      <c r="C239" s="217"/>
      <c r="D239" s="187" t="s">
        <v>6</v>
      </c>
      <c r="E239" s="203" t="s">
        <v>172</v>
      </c>
      <c r="F239" s="203"/>
      <c r="G239" s="203"/>
      <c r="H239" s="203"/>
      <c r="I239" s="203"/>
      <c r="J239" s="203"/>
      <c r="K239" s="203"/>
    </row>
    <row r="240" spans="1:11" ht="8.25" customHeight="1" x14ac:dyDescent="0.25">
      <c r="A240" s="177"/>
      <c r="B240" s="93"/>
      <c r="C240" s="183"/>
      <c r="D240" s="183"/>
      <c r="E240" s="95"/>
      <c r="F240" s="95"/>
      <c r="G240" s="95"/>
      <c r="H240" s="95"/>
      <c r="I240" s="95"/>
      <c r="J240" s="95"/>
      <c r="K240" s="95"/>
    </row>
    <row r="241" spans="1:11" x14ac:dyDescent="0.25">
      <c r="A241" s="190" t="s">
        <v>98</v>
      </c>
      <c r="B241" s="100" t="s">
        <v>65</v>
      </c>
      <c r="C241" s="102"/>
      <c r="D241" s="187" t="s">
        <v>6</v>
      </c>
      <c r="E241" s="215">
        <v>11</v>
      </c>
      <c r="F241" s="203"/>
      <c r="G241" s="203"/>
      <c r="H241" s="203"/>
      <c r="I241" s="203"/>
      <c r="J241" s="203"/>
      <c r="K241" s="203"/>
    </row>
  </sheetData>
  <mergeCells count="130">
    <mergeCell ref="B29:C29"/>
    <mergeCell ref="D29:G29"/>
    <mergeCell ref="D30:G30"/>
    <mergeCell ref="B31:C31"/>
    <mergeCell ref="D31:G31"/>
    <mergeCell ref="B32:C32"/>
    <mergeCell ref="D32:G32"/>
    <mergeCell ref="A1:K1"/>
    <mergeCell ref="A2:K2"/>
    <mergeCell ref="E15:K15"/>
    <mergeCell ref="E18:K18"/>
    <mergeCell ref="E19:K19"/>
    <mergeCell ref="E21:K23"/>
    <mergeCell ref="E25:K25"/>
    <mergeCell ref="E26:K26"/>
    <mergeCell ref="B36:C36"/>
    <mergeCell ref="D36:G36"/>
    <mergeCell ref="B37:C37"/>
    <mergeCell ref="D37:G37"/>
    <mergeCell ref="B33:C33"/>
    <mergeCell ref="D33:G33"/>
    <mergeCell ref="B34:C34"/>
    <mergeCell ref="D34:G34"/>
    <mergeCell ref="B35:C35"/>
    <mergeCell ref="D35:G35"/>
    <mergeCell ref="B43:C43"/>
    <mergeCell ref="D43:G43"/>
    <mergeCell ref="B44:C44"/>
    <mergeCell ref="D44:G44"/>
    <mergeCell ref="B45:C45"/>
    <mergeCell ref="D45:G45"/>
    <mergeCell ref="B38:C38"/>
    <mergeCell ref="D38:G38"/>
    <mergeCell ref="B39:C39"/>
    <mergeCell ref="D39:G39"/>
    <mergeCell ref="B40:C40"/>
    <mergeCell ref="D40:G40"/>
    <mergeCell ref="B42:C42"/>
    <mergeCell ref="D42:G42"/>
    <mergeCell ref="B41:C41"/>
    <mergeCell ref="D41:G41"/>
    <mergeCell ref="F55:K55"/>
    <mergeCell ref="F56:K56"/>
    <mergeCell ref="F57:K57"/>
    <mergeCell ref="F58:K58"/>
    <mergeCell ref="F59:K59"/>
    <mergeCell ref="F60:K60"/>
    <mergeCell ref="D46:G46"/>
    <mergeCell ref="A47:H47"/>
    <mergeCell ref="A48:I48"/>
    <mergeCell ref="F52:K52"/>
    <mergeCell ref="F53:K53"/>
    <mergeCell ref="F54:K54"/>
    <mergeCell ref="B72:D72"/>
    <mergeCell ref="E72:K72"/>
    <mergeCell ref="B73:C73"/>
    <mergeCell ref="E73:K73"/>
    <mergeCell ref="E74:K74"/>
    <mergeCell ref="E75:K75"/>
    <mergeCell ref="F61:K61"/>
    <mergeCell ref="F62:K62"/>
    <mergeCell ref="F65:K65"/>
    <mergeCell ref="F66:K66"/>
    <mergeCell ref="F67:K67"/>
    <mergeCell ref="E70:K70"/>
    <mergeCell ref="F64:K64"/>
    <mergeCell ref="F63:K63"/>
    <mergeCell ref="E82:K82"/>
    <mergeCell ref="B83:D83"/>
    <mergeCell ref="E83:K83"/>
    <mergeCell ref="B84:D84"/>
    <mergeCell ref="E84:K84"/>
    <mergeCell ref="E89:K89"/>
    <mergeCell ref="E76:K76"/>
    <mergeCell ref="E77:K77"/>
    <mergeCell ref="E78:K78"/>
    <mergeCell ref="E79:K79"/>
    <mergeCell ref="E80:K80"/>
    <mergeCell ref="E81:K81"/>
    <mergeCell ref="B132:K132"/>
    <mergeCell ref="B152:D152"/>
    <mergeCell ref="E152:I152"/>
    <mergeCell ref="J152:K152"/>
    <mergeCell ref="B119:K119"/>
    <mergeCell ref="E102:K102"/>
    <mergeCell ref="E103:K103"/>
    <mergeCell ref="E104:K104"/>
    <mergeCell ref="B110:K110"/>
    <mergeCell ref="B112:K112"/>
    <mergeCell ref="B114:K114"/>
    <mergeCell ref="B122:K122"/>
    <mergeCell ref="B127:K127"/>
    <mergeCell ref="B124:K124"/>
    <mergeCell ref="B123:K123"/>
    <mergeCell ref="B105:D105"/>
    <mergeCell ref="E105:K105"/>
    <mergeCell ref="B120:K120"/>
    <mergeCell ref="E241:K241"/>
    <mergeCell ref="E206:F206"/>
    <mergeCell ref="E211:F211"/>
    <mergeCell ref="G211:K211"/>
    <mergeCell ref="F212:K212"/>
    <mergeCell ref="F213:K213"/>
    <mergeCell ref="F214:K214"/>
    <mergeCell ref="B183:E183"/>
    <mergeCell ref="B194:E194"/>
    <mergeCell ref="B195:E195"/>
    <mergeCell ref="B196:E196"/>
    <mergeCell ref="B197:E197"/>
    <mergeCell ref="F197:K197"/>
    <mergeCell ref="B239:C239"/>
    <mergeCell ref="F196:K196"/>
    <mergeCell ref="E234:F234"/>
    <mergeCell ref="G234:K234"/>
    <mergeCell ref="E239:K239"/>
    <mergeCell ref="E157:I157"/>
    <mergeCell ref="J157:K157"/>
    <mergeCell ref="B161:E161"/>
    <mergeCell ref="F161:K161"/>
    <mergeCell ref="B181:E181"/>
    <mergeCell ref="F181:K181"/>
    <mergeCell ref="B154:D154"/>
    <mergeCell ref="E154:I154"/>
    <mergeCell ref="J154:K154"/>
    <mergeCell ref="E155:I155"/>
    <mergeCell ref="J155:K155"/>
    <mergeCell ref="E156:I156"/>
    <mergeCell ref="J156:K156"/>
    <mergeCell ref="B159:J159"/>
    <mergeCell ref="G216:K216"/>
  </mergeCells>
  <printOptions horizontalCentered="1"/>
  <pageMargins left="0.35433070866141736" right="0.35433070866141736" top="0.59055118110236227" bottom="0.59055118110236227" header="0.31496062992125984" footer="0.31496062992125984"/>
  <pageSetup paperSize="256" orientation="portrait" r:id="rId1"/>
  <headerFooter>
    <oddFooter>&amp;L&amp;"+,Italic"&amp;8Dinas Pendidikan dan Kebudayaan Kabupaten Wajo</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P29"/>
  <sheetViews>
    <sheetView zoomScaleNormal="100" workbookViewId="0">
      <selection activeCell="G17" sqref="G17"/>
    </sheetView>
  </sheetViews>
  <sheetFormatPr defaultColWidth="9.140625" defaultRowHeight="15" x14ac:dyDescent="0.25"/>
  <cols>
    <col min="1" max="1" width="5" style="29" bestFit="1" customWidth="1"/>
    <col min="2" max="2" width="15.7109375" style="74" customWidth="1"/>
    <col min="3" max="3" width="3" style="29" bestFit="1" customWidth="1"/>
    <col min="4" max="4" width="15.7109375" style="74" customWidth="1"/>
    <col min="5" max="5" width="4" style="29" bestFit="1" customWidth="1"/>
    <col min="6" max="6" width="42.5703125" style="29" customWidth="1"/>
    <col min="7" max="7" width="6.28515625" style="29" customWidth="1"/>
    <col min="8" max="8" width="24.42578125" style="74" customWidth="1"/>
    <col min="9" max="9" width="7" style="29" bestFit="1" customWidth="1"/>
    <col min="10" max="10" width="8.85546875" style="29" bestFit="1" customWidth="1"/>
    <col min="11" max="11" width="7.140625" style="29" customWidth="1"/>
    <col min="12" max="12" width="24.140625" style="29" customWidth="1"/>
    <col min="13" max="13" width="6.5703125" style="29" customWidth="1"/>
    <col min="14" max="14" width="22.42578125" style="74" customWidth="1"/>
    <col min="15" max="15" width="9.140625" style="29" customWidth="1"/>
    <col min="16" max="16" width="8.28515625" style="29" bestFit="1" customWidth="1"/>
    <col min="17" max="16384" width="9.140625" style="29"/>
  </cols>
  <sheetData>
    <row r="1" spans="1:16" x14ac:dyDescent="0.25">
      <c r="A1" s="281" t="s">
        <v>305</v>
      </c>
      <c r="B1" s="281"/>
      <c r="C1" s="281"/>
      <c r="D1" s="281"/>
      <c r="E1" s="281"/>
      <c r="F1" s="281"/>
      <c r="G1" s="281"/>
      <c r="H1" s="281"/>
      <c r="I1" s="281"/>
      <c r="J1" s="281"/>
      <c r="K1" s="281"/>
      <c r="L1" s="281"/>
      <c r="M1" s="281"/>
      <c r="N1" s="281"/>
      <c r="O1" s="281"/>
      <c r="P1" s="281"/>
    </row>
    <row r="2" spans="1:16" x14ac:dyDescent="0.25">
      <c r="A2" s="282" t="s">
        <v>193</v>
      </c>
      <c r="B2" s="282"/>
      <c r="C2" s="282"/>
      <c r="D2" s="282"/>
      <c r="E2" s="282"/>
      <c r="F2" s="282"/>
      <c r="G2" s="282"/>
      <c r="H2" s="282"/>
      <c r="I2" s="282"/>
      <c r="J2" s="282"/>
      <c r="K2" s="282"/>
      <c r="L2" s="282"/>
      <c r="M2" s="282"/>
      <c r="N2" s="282"/>
      <c r="O2" s="282"/>
      <c r="P2" s="282"/>
    </row>
    <row r="3" spans="1:16" x14ac:dyDescent="0.25">
      <c r="A3" s="30"/>
      <c r="B3" s="30"/>
      <c r="C3" s="30"/>
      <c r="D3" s="30"/>
      <c r="E3" s="30"/>
      <c r="F3" s="30"/>
      <c r="G3" s="30"/>
      <c r="H3" s="31"/>
      <c r="I3" s="30"/>
      <c r="J3" s="30"/>
      <c r="K3" s="30"/>
      <c r="L3" s="30"/>
      <c r="M3" s="30"/>
      <c r="N3" s="30"/>
      <c r="O3" s="30"/>
      <c r="P3" s="30"/>
    </row>
    <row r="4" spans="1:16" s="34" customFormat="1" ht="24.95" customHeight="1" x14ac:dyDescent="0.25">
      <c r="A4" s="32"/>
      <c r="B4" s="33"/>
      <c r="D4" s="35">
        <f>O29</f>
        <v>16.219200000000001</v>
      </c>
      <c r="H4" s="36"/>
      <c r="N4" s="37"/>
      <c r="O4" s="38"/>
      <c r="P4" s="38"/>
    </row>
    <row r="5" spans="1:16" ht="54.95" customHeight="1" x14ac:dyDescent="0.25">
      <c r="A5" s="39" t="s">
        <v>50</v>
      </c>
      <c r="B5" s="39" t="s">
        <v>288</v>
      </c>
      <c r="C5" s="283" t="s">
        <v>289</v>
      </c>
      <c r="D5" s="283"/>
      <c r="E5" s="283" t="s">
        <v>290</v>
      </c>
      <c r="F5" s="283"/>
      <c r="G5" s="284" t="s">
        <v>291</v>
      </c>
      <c r="H5" s="285"/>
      <c r="I5" s="283" t="s">
        <v>292</v>
      </c>
      <c r="J5" s="283"/>
      <c r="K5" s="283" t="s">
        <v>293</v>
      </c>
      <c r="L5" s="283"/>
      <c r="M5" s="283" t="s">
        <v>294</v>
      </c>
      <c r="N5" s="283"/>
      <c r="O5" s="283" t="s">
        <v>295</v>
      </c>
      <c r="P5" s="283"/>
    </row>
    <row r="6" spans="1:16" x14ac:dyDescent="0.25">
      <c r="A6" s="40">
        <v>1</v>
      </c>
      <c r="B6" s="41">
        <v>2</v>
      </c>
      <c r="C6" s="277">
        <v>3</v>
      </c>
      <c r="D6" s="277"/>
      <c r="E6" s="277">
        <v>4</v>
      </c>
      <c r="F6" s="277"/>
      <c r="G6" s="278">
        <v>5</v>
      </c>
      <c r="H6" s="279"/>
      <c r="I6" s="280">
        <v>6</v>
      </c>
      <c r="J6" s="280"/>
      <c r="K6" s="280">
        <v>7</v>
      </c>
      <c r="L6" s="280"/>
      <c r="M6" s="273">
        <v>8</v>
      </c>
      <c r="N6" s="273"/>
      <c r="O6" s="273">
        <v>9</v>
      </c>
      <c r="P6" s="273"/>
    </row>
    <row r="7" spans="1:16" ht="33" customHeight="1" x14ac:dyDescent="0.25">
      <c r="A7" s="42"/>
      <c r="B7" s="43"/>
      <c r="C7" s="44"/>
      <c r="D7" s="45"/>
      <c r="E7" s="46">
        <v>1</v>
      </c>
      <c r="F7" s="47" t="s">
        <v>197</v>
      </c>
      <c r="G7" s="48">
        <v>0.78</v>
      </c>
      <c r="H7" s="49" t="str">
        <f>" AK/"&amp;'ANJAB PENILIK'!D31</f>
        <v xml:space="preserve"> AK/Rencana Tahunan</v>
      </c>
      <c r="I7" s="46">
        <v>0.03</v>
      </c>
      <c r="J7" s="50" t="s">
        <v>296</v>
      </c>
      <c r="K7" s="51">
        <f t="shared" ref="K7:K21" si="0">+G7/I7</f>
        <v>26.000000000000004</v>
      </c>
      <c r="L7" s="52" t="str">
        <f>P7&amp;"/"&amp;'ANJAB PENILIK'!D31</f>
        <v>Jam/Rencana Tahunan</v>
      </c>
      <c r="M7" s="53">
        <f>'ANJAB PENILIK'!H31</f>
        <v>1</v>
      </c>
      <c r="N7" s="47" t="str">
        <f>'ANJAB PENILIK'!D31</f>
        <v>Rencana Tahunan</v>
      </c>
      <c r="O7" s="54">
        <f t="shared" ref="O7:O21" si="1">K7*M7</f>
        <v>26.000000000000004</v>
      </c>
      <c r="P7" s="55" t="s">
        <v>297</v>
      </c>
    </row>
    <row r="8" spans="1:16" ht="38.25" customHeight="1" x14ac:dyDescent="0.25">
      <c r="A8" s="56"/>
      <c r="B8" s="57"/>
      <c r="C8" s="58"/>
      <c r="D8" s="59"/>
      <c r="E8" s="46">
        <v>2</v>
      </c>
      <c r="F8" s="47" t="s">
        <v>244</v>
      </c>
      <c r="G8" s="48">
        <v>0.48</v>
      </c>
      <c r="H8" s="49" t="str">
        <f>" AK/"&amp;'ANJAB PENILIK'!D32</f>
        <v xml:space="preserve"> AK/Rencana Triwulan</v>
      </c>
      <c r="I8" s="46">
        <v>0.03</v>
      </c>
      <c r="J8" s="50" t="s">
        <v>296</v>
      </c>
      <c r="K8" s="51">
        <f t="shared" si="0"/>
        <v>16</v>
      </c>
      <c r="L8" s="52" t="str">
        <f>P8&amp;"/"&amp;'ANJAB PENILIK'!D32</f>
        <v>Jam/Rencana Triwulan</v>
      </c>
      <c r="M8" s="53">
        <f>'ANJAB PENILIK'!H32</f>
        <v>60</v>
      </c>
      <c r="N8" s="47" t="str">
        <f>'ANJAB PENILIK'!D32</f>
        <v>Rencana Triwulan</v>
      </c>
      <c r="O8" s="54">
        <f t="shared" si="1"/>
        <v>960</v>
      </c>
      <c r="P8" s="55" t="s">
        <v>297</v>
      </c>
    </row>
    <row r="9" spans="1:16" ht="33.75" customHeight="1" x14ac:dyDescent="0.25">
      <c r="A9" s="56"/>
      <c r="B9" s="57"/>
      <c r="C9" s="58"/>
      <c r="D9" s="59"/>
      <c r="E9" s="46">
        <v>3</v>
      </c>
      <c r="F9" s="47" t="s">
        <v>248</v>
      </c>
      <c r="G9" s="48">
        <v>0.48</v>
      </c>
      <c r="H9" s="49" t="str">
        <f>" AK/"&amp;'ANJAB PENILIK'!D33</f>
        <v xml:space="preserve"> AK/Instrumen</v>
      </c>
      <c r="I9" s="46">
        <v>0.03</v>
      </c>
      <c r="J9" s="50" t="s">
        <v>296</v>
      </c>
      <c r="K9" s="51">
        <f t="shared" si="0"/>
        <v>16</v>
      </c>
      <c r="L9" s="52" t="str">
        <f>P9&amp;"/"&amp;'ANJAB PENILIK'!D33</f>
        <v>Jam/Instrumen</v>
      </c>
      <c r="M9" s="53">
        <f>'ANJAB PENILIK'!H33</f>
        <v>120</v>
      </c>
      <c r="N9" s="47" t="str">
        <f>'ANJAB PENILIK'!D33</f>
        <v>Instrumen</v>
      </c>
      <c r="O9" s="54">
        <f t="shared" si="1"/>
        <v>1920</v>
      </c>
      <c r="P9" s="55" t="s">
        <v>297</v>
      </c>
    </row>
    <row r="10" spans="1:16" ht="30" customHeight="1" x14ac:dyDescent="0.25">
      <c r="A10" s="56"/>
      <c r="B10" s="57"/>
      <c r="C10" s="58"/>
      <c r="D10" s="59"/>
      <c r="E10" s="46">
        <v>4</v>
      </c>
      <c r="F10" s="47" t="s">
        <v>251</v>
      </c>
      <c r="G10" s="48">
        <v>0.36</v>
      </c>
      <c r="H10" s="49" t="str">
        <f>" AK/"&amp;'ANJAB PENILIK'!D34</f>
        <v xml:space="preserve"> AK/Data</v>
      </c>
      <c r="I10" s="46">
        <v>0.03</v>
      </c>
      <c r="J10" s="50" t="s">
        <v>296</v>
      </c>
      <c r="K10" s="51">
        <f t="shared" si="0"/>
        <v>12</v>
      </c>
      <c r="L10" s="52" t="str">
        <f>P10&amp;"/"&amp;'ANJAB PENILIK'!D34</f>
        <v>Jam/Data</v>
      </c>
      <c r="M10" s="53">
        <f>'ANJAB PENILIK'!H34</f>
        <v>120</v>
      </c>
      <c r="N10" s="47" t="str">
        <f>'ANJAB PENILIK'!D34</f>
        <v>Data</v>
      </c>
      <c r="O10" s="54">
        <f t="shared" si="1"/>
        <v>1440</v>
      </c>
      <c r="P10" s="55" t="s">
        <v>297</v>
      </c>
    </row>
    <row r="11" spans="1:16" ht="33.75" customHeight="1" x14ac:dyDescent="0.25">
      <c r="A11" s="56"/>
      <c r="B11" s="57"/>
      <c r="C11" s="58"/>
      <c r="D11" s="59"/>
      <c r="E11" s="46">
        <v>5</v>
      </c>
      <c r="F11" s="47" t="s">
        <v>254</v>
      </c>
      <c r="G11" s="48">
        <v>0.36</v>
      </c>
      <c r="H11" s="49" t="str">
        <f>" AK/"&amp;'ANJAB PENILIK'!D35</f>
        <v xml:space="preserve"> AK/Laporan</v>
      </c>
      <c r="I11" s="46">
        <v>0.03</v>
      </c>
      <c r="J11" s="50" t="s">
        <v>296</v>
      </c>
      <c r="K11" s="51">
        <f t="shared" si="0"/>
        <v>12</v>
      </c>
      <c r="L11" s="52" t="str">
        <f>P11&amp;"/"&amp;'ANJAB PENILIK'!D35</f>
        <v>Jam/Laporan</v>
      </c>
      <c r="M11" s="53">
        <f>'ANJAB PENILIK'!H35</f>
        <v>120</v>
      </c>
      <c r="N11" s="47" t="str">
        <f>'ANJAB PENILIK'!D35</f>
        <v>Laporan</v>
      </c>
      <c r="O11" s="54">
        <f t="shared" si="1"/>
        <v>1440</v>
      </c>
      <c r="P11" s="55" t="s">
        <v>297</v>
      </c>
    </row>
    <row r="12" spans="1:16" ht="45" x14ac:dyDescent="0.25">
      <c r="A12" s="56"/>
      <c r="B12" s="57"/>
      <c r="C12" s="44" t="s">
        <v>298</v>
      </c>
      <c r="D12" s="45"/>
      <c r="E12" s="46">
        <v>7</v>
      </c>
      <c r="F12" s="47" t="s">
        <v>257</v>
      </c>
      <c r="G12" s="48">
        <v>0.12</v>
      </c>
      <c r="H12" s="49" t="str">
        <f>" AK/"&amp;'ANJAB PENILIK'!D36</f>
        <v xml:space="preserve"> AK/Laporan</v>
      </c>
      <c r="I12" s="46">
        <v>0.03</v>
      </c>
      <c r="J12" s="50" t="s">
        <v>296</v>
      </c>
      <c r="K12" s="51">
        <f t="shared" si="0"/>
        <v>4</v>
      </c>
      <c r="L12" s="52" t="str">
        <f>P12&amp;"/"&amp;'ANJAB PENILIK'!D36</f>
        <v>Jam/Laporan</v>
      </c>
      <c r="M12" s="53">
        <f>'ANJAB PENILIK'!H36</f>
        <v>60</v>
      </c>
      <c r="N12" s="47" t="str">
        <f>'ANJAB PENILIK'!D36</f>
        <v>Laporan</v>
      </c>
      <c r="O12" s="54">
        <f t="shared" si="1"/>
        <v>240</v>
      </c>
      <c r="P12" s="55" t="s">
        <v>297</v>
      </c>
    </row>
    <row r="13" spans="1:16" ht="30" x14ac:dyDescent="0.25">
      <c r="A13" s="56"/>
      <c r="B13" s="57"/>
      <c r="C13" s="58"/>
      <c r="D13" s="59"/>
      <c r="E13" s="46">
        <v>8</v>
      </c>
      <c r="F13" s="47" t="s">
        <v>259</v>
      </c>
      <c r="G13" s="48">
        <v>0.24</v>
      </c>
      <c r="H13" s="49" t="str">
        <f>" AK/"&amp;'ANJAB PENILIK'!D37</f>
        <v xml:space="preserve"> AK/Laporan</v>
      </c>
      <c r="I13" s="46">
        <v>0.03</v>
      </c>
      <c r="J13" s="50" t="s">
        <v>296</v>
      </c>
      <c r="K13" s="51">
        <f t="shared" si="0"/>
        <v>8</v>
      </c>
      <c r="L13" s="52" t="str">
        <f>P13&amp;"/"&amp;'ANJAB PENILIK'!D37</f>
        <v>Jam/Laporan</v>
      </c>
      <c r="M13" s="53">
        <f>'ANJAB PENILIK'!H37</f>
        <v>60</v>
      </c>
      <c r="N13" s="47" t="str">
        <f>'ANJAB PENILIK'!D37</f>
        <v>Laporan</v>
      </c>
      <c r="O13" s="54">
        <f t="shared" si="1"/>
        <v>480</v>
      </c>
      <c r="P13" s="55" t="s">
        <v>297</v>
      </c>
    </row>
    <row r="14" spans="1:16" ht="43.5" customHeight="1" x14ac:dyDescent="0.25">
      <c r="A14" s="56"/>
      <c r="B14" s="57"/>
      <c r="C14" s="58"/>
      <c r="D14" s="59"/>
      <c r="E14" s="46">
        <v>9</v>
      </c>
      <c r="F14" s="47" t="s">
        <v>261</v>
      </c>
      <c r="G14" s="48">
        <v>0.72</v>
      </c>
      <c r="H14" s="49" t="str">
        <f>" AK/"&amp;'ANJAB PENILIK'!D38</f>
        <v xml:space="preserve"> AK/Instrumen</v>
      </c>
      <c r="I14" s="46">
        <v>0.03</v>
      </c>
      <c r="J14" s="50" t="s">
        <v>296</v>
      </c>
      <c r="K14" s="51">
        <f t="shared" si="0"/>
        <v>24</v>
      </c>
      <c r="L14" s="52" t="str">
        <f>P14&amp;"/"&amp;'ANJAB PENILIK'!D38</f>
        <v>Jam/Instrumen</v>
      </c>
      <c r="M14" s="53">
        <f>'ANJAB PENILIK'!H38</f>
        <v>120</v>
      </c>
      <c r="N14" s="47" t="str">
        <f>'ANJAB PENILIK'!D38</f>
        <v>Instrumen</v>
      </c>
      <c r="O14" s="54">
        <f t="shared" si="1"/>
        <v>2880</v>
      </c>
      <c r="P14" s="55" t="s">
        <v>297</v>
      </c>
    </row>
    <row r="15" spans="1:16" ht="46.5" customHeight="1" x14ac:dyDescent="0.25">
      <c r="A15" s="56"/>
      <c r="B15" s="57"/>
      <c r="C15" s="58"/>
      <c r="D15" s="59"/>
      <c r="E15" s="46">
        <v>10</v>
      </c>
      <c r="F15" s="47" t="s">
        <v>263</v>
      </c>
      <c r="G15" s="48">
        <v>0.72</v>
      </c>
      <c r="H15" s="49" t="str">
        <f>" AK/"&amp;'ANJAB PENILIK'!D39</f>
        <v xml:space="preserve"> AK/Laporan</v>
      </c>
      <c r="I15" s="46">
        <v>0.03</v>
      </c>
      <c r="J15" s="50" t="s">
        <v>296</v>
      </c>
      <c r="K15" s="51">
        <f t="shared" si="0"/>
        <v>24</v>
      </c>
      <c r="L15" s="52" t="str">
        <f>P15&amp;"/"&amp;'ANJAB PENILIK'!D39</f>
        <v>Jam/Laporan</v>
      </c>
      <c r="M15" s="53">
        <f>'ANJAB PENILIK'!H39</f>
        <v>120</v>
      </c>
      <c r="N15" s="47" t="str">
        <f>'ANJAB PENILIK'!D39</f>
        <v>Laporan</v>
      </c>
      <c r="O15" s="54">
        <f t="shared" si="1"/>
        <v>2880</v>
      </c>
      <c r="P15" s="55" t="s">
        <v>297</v>
      </c>
    </row>
    <row r="16" spans="1:16" ht="74.25" customHeight="1" x14ac:dyDescent="0.25">
      <c r="A16" s="56"/>
      <c r="B16" s="57"/>
      <c r="C16" s="60"/>
      <c r="D16" s="61"/>
      <c r="E16" s="46">
        <v>11</v>
      </c>
      <c r="F16" s="47" t="s">
        <v>332</v>
      </c>
      <c r="G16" s="48">
        <v>1.2</v>
      </c>
      <c r="H16" s="49" t="str">
        <f>" AK/"&amp;'ANJAB PENILIK'!D40</f>
        <v xml:space="preserve"> AK/Laporan</v>
      </c>
      <c r="I16" s="46">
        <v>0.03</v>
      </c>
      <c r="J16" s="50" t="s">
        <v>296</v>
      </c>
      <c r="K16" s="51">
        <f t="shared" si="0"/>
        <v>40</v>
      </c>
      <c r="L16" s="52" t="str">
        <f>P16&amp;"/"&amp;'ANJAB PENILIK'!D40</f>
        <v>Jam/Laporan</v>
      </c>
      <c r="M16" s="53">
        <f>'ANJAB PENILIK'!H40</f>
        <v>120</v>
      </c>
      <c r="N16" s="47" t="str">
        <f>'ANJAB PENILIK'!D40</f>
        <v>Laporan</v>
      </c>
      <c r="O16" s="54">
        <f t="shared" si="1"/>
        <v>4800</v>
      </c>
      <c r="P16" s="55" t="s">
        <v>297</v>
      </c>
    </row>
    <row r="17" spans="1:16" ht="94.5" customHeight="1" x14ac:dyDescent="0.25">
      <c r="A17" s="56"/>
      <c r="B17" s="57"/>
      <c r="C17" s="60"/>
      <c r="D17" s="61"/>
      <c r="E17" s="46">
        <v>12</v>
      </c>
      <c r="F17" s="47" t="s">
        <v>333</v>
      </c>
      <c r="G17" s="48">
        <v>0.48</v>
      </c>
      <c r="H17" s="49" t="str">
        <f>" AK/"&amp;'ANJAB PENILIK'!D43</f>
        <v xml:space="preserve"> AK/Laporan</v>
      </c>
      <c r="I17" s="46">
        <v>0.03</v>
      </c>
      <c r="J17" s="50" t="s">
        <v>296</v>
      </c>
      <c r="K17" s="51">
        <f t="shared" ref="K17:K18" si="2">+G17/I17</f>
        <v>16</v>
      </c>
      <c r="L17" s="52" t="str">
        <f>P17&amp;"/"&amp;'ANJAB PENILIK'!D43</f>
        <v>Jam/Laporan</v>
      </c>
      <c r="M17" s="53">
        <f>'ANJAB PENILIK'!H43</f>
        <v>60</v>
      </c>
      <c r="N17" s="47" t="str">
        <f>'ANJAB PENILIK'!D43</f>
        <v>Laporan</v>
      </c>
      <c r="O17" s="54">
        <f t="shared" ref="O17:O18" si="3">K17*M17</f>
        <v>960</v>
      </c>
      <c r="P17" s="55" t="s">
        <v>297</v>
      </c>
    </row>
    <row r="18" spans="1:16" ht="110.25" customHeight="1" x14ac:dyDescent="0.25">
      <c r="A18" s="56"/>
      <c r="B18" s="57"/>
      <c r="C18" s="60"/>
      <c r="D18" s="61"/>
      <c r="E18" s="46">
        <v>13</v>
      </c>
      <c r="F18" s="47" t="s">
        <v>334</v>
      </c>
      <c r="G18" s="48">
        <v>0.3</v>
      </c>
      <c r="H18" s="49" t="str">
        <f>" AK/"&amp;'ANJAB PENILIK'!D44</f>
        <v xml:space="preserve"> AK/Laporan</v>
      </c>
      <c r="I18" s="46">
        <v>0.03</v>
      </c>
      <c r="J18" s="50" t="s">
        <v>296</v>
      </c>
      <c r="K18" s="51">
        <f t="shared" si="2"/>
        <v>10</v>
      </c>
      <c r="L18" s="52" t="str">
        <f>P18&amp;"/"&amp;'ANJAB PENILIK'!D44</f>
        <v>Jam/Laporan</v>
      </c>
      <c r="M18" s="53">
        <f>'ANJAB PENILIK'!H44</f>
        <v>1</v>
      </c>
      <c r="N18" s="47" t="str">
        <f>'ANJAB PENILIK'!D44</f>
        <v>Laporan</v>
      </c>
      <c r="O18" s="54">
        <f t="shared" si="3"/>
        <v>10</v>
      </c>
      <c r="P18" s="55" t="s">
        <v>297</v>
      </c>
    </row>
    <row r="19" spans="1:16" ht="45" x14ac:dyDescent="0.25">
      <c r="A19" s="56"/>
      <c r="B19" s="57"/>
      <c r="C19" s="44" t="s">
        <v>299</v>
      </c>
      <c r="D19" s="45"/>
      <c r="E19" s="46">
        <v>14</v>
      </c>
      <c r="F19" s="47" t="s">
        <v>266</v>
      </c>
      <c r="G19" s="48">
        <v>0.24</v>
      </c>
      <c r="H19" s="49" t="str">
        <f>" AK/"&amp;'ANJAB PENILIK'!D43</f>
        <v xml:space="preserve"> AK/Laporan</v>
      </c>
      <c r="I19" s="46">
        <v>0.03</v>
      </c>
      <c r="J19" s="50" t="s">
        <v>296</v>
      </c>
      <c r="K19" s="51">
        <f t="shared" si="0"/>
        <v>8</v>
      </c>
      <c r="L19" s="52" t="str">
        <f>P19&amp;"/"&amp;'ANJAB PENILIK'!D43</f>
        <v>Jam/Laporan</v>
      </c>
      <c r="M19" s="53">
        <f>'ANJAB PENILIK'!H43</f>
        <v>60</v>
      </c>
      <c r="N19" s="47" t="str">
        <f>'ANJAB PENILIK'!D43</f>
        <v>Laporan</v>
      </c>
      <c r="O19" s="54">
        <f t="shared" si="1"/>
        <v>480</v>
      </c>
      <c r="P19" s="55" t="s">
        <v>297</v>
      </c>
    </row>
    <row r="20" spans="1:16" ht="45" x14ac:dyDescent="0.25">
      <c r="A20" s="56"/>
      <c r="B20" s="57"/>
      <c r="C20" s="58"/>
      <c r="D20" s="59"/>
      <c r="E20" s="46">
        <v>15</v>
      </c>
      <c r="F20" s="47" t="s">
        <v>268</v>
      </c>
      <c r="G20" s="48">
        <v>0.24</v>
      </c>
      <c r="H20" s="49" t="str">
        <f>" AK/"&amp;'ANJAB PENILIK'!D44</f>
        <v xml:space="preserve"> AK/Laporan</v>
      </c>
      <c r="I20" s="46">
        <v>0.03</v>
      </c>
      <c r="J20" s="50" t="s">
        <v>296</v>
      </c>
      <c r="K20" s="51">
        <f t="shared" si="0"/>
        <v>8</v>
      </c>
      <c r="L20" s="52" t="str">
        <f>P20&amp;"/"&amp;'ANJAB PENILIK'!D44</f>
        <v>Jam/Laporan</v>
      </c>
      <c r="M20" s="53">
        <f>'ANJAB PENILIK'!H44</f>
        <v>1</v>
      </c>
      <c r="N20" s="47" t="str">
        <f>'ANJAB PENILIK'!D44</f>
        <v>Laporan</v>
      </c>
      <c r="O20" s="54">
        <f t="shared" si="1"/>
        <v>8</v>
      </c>
      <c r="P20" s="55" t="s">
        <v>297</v>
      </c>
    </row>
    <row r="21" spans="1:16" ht="75" x14ac:dyDescent="0.25">
      <c r="A21" s="56"/>
      <c r="B21" s="57"/>
      <c r="C21" s="58"/>
      <c r="D21" s="59"/>
      <c r="E21" s="46">
        <v>16</v>
      </c>
      <c r="F21" s="47" t="s">
        <v>270</v>
      </c>
      <c r="G21" s="48">
        <v>3.5</v>
      </c>
      <c r="H21" s="49" t="str">
        <f>" AK/"&amp;'ANJAB PENILIK'!D45</f>
        <v xml:space="preserve"> AK/Naskah</v>
      </c>
      <c r="I21" s="46">
        <v>0.03</v>
      </c>
      <c r="J21" s="50" t="s">
        <v>296</v>
      </c>
      <c r="K21" s="51">
        <f t="shared" si="0"/>
        <v>116.66666666666667</v>
      </c>
      <c r="L21" s="52" t="str">
        <f>P21&amp;"/"&amp;'ANJAB PENILIK'!D45</f>
        <v>Jam/Naskah</v>
      </c>
      <c r="M21" s="53">
        <f>'ANJAB PENILIK'!H45</f>
        <v>15</v>
      </c>
      <c r="N21" s="47" t="str">
        <f>'ANJAB PENILIK'!D45</f>
        <v>Naskah</v>
      </c>
      <c r="O21" s="54">
        <f t="shared" si="1"/>
        <v>1750</v>
      </c>
      <c r="P21" s="55" t="s">
        <v>297</v>
      </c>
    </row>
    <row r="22" spans="1:16" x14ac:dyDescent="0.25">
      <c r="A22" s="62"/>
      <c r="B22" s="63"/>
      <c r="C22" s="62"/>
      <c r="D22" s="63"/>
      <c r="E22" s="62"/>
      <c r="F22" s="63"/>
      <c r="G22" s="64"/>
      <c r="H22" s="65"/>
      <c r="I22" s="66"/>
      <c r="J22" s="67"/>
      <c r="K22" s="68"/>
      <c r="L22" s="69"/>
      <c r="M22" s="70"/>
      <c r="N22" s="70"/>
      <c r="O22" s="71"/>
      <c r="P22" s="72"/>
    </row>
    <row r="23" spans="1:16" x14ac:dyDescent="0.25">
      <c r="A23" s="73"/>
      <c r="G23" s="75"/>
      <c r="H23" s="76"/>
      <c r="I23" s="274" t="s">
        <v>237</v>
      </c>
      <c r="J23" s="275"/>
      <c r="K23" s="275"/>
      <c r="L23" s="275"/>
      <c r="M23" s="275"/>
      <c r="N23" s="77" t="s">
        <v>6</v>
      </c>
      <c r="O23" s="78">
        <f>SUM(O7:O21)</f>
        <v>20274</v>
      </c>
      <c r="P23" s="79" t="s">
        <v>297</v>
      </c>
    </row>
    <row r="24" spans="1:16" x14ac:dyDescent="0.25">
      <c r="A24" s="73"/>
      <c r="G24" s="75"/>
      <c r="H24" s="76"/>
      <c r="I24" s="274" t="s">
        <v>300</v>
      </c>
      <c r="J24" s="275"/>
      <c r="K24" s="275"/>
      <c r="L24" s="275"/>
      <c r="M24" s="275"/>
      <c r="N24" s="77" t="s">
        <v>6</v>
      </c>
      <c r="O24" s="80">
        <v>1250</v>
      </c>
      <c r="P24" s="79" t="s">
        <v>297</v>
      </c>
    </row>
    <row r="25" spans="1:16" x14ac:dyDescent="0.25">
      <c r="A25" s="73"/>
      <c r="G25" s="75"/>
      <c r="H25" s="76"/>
      <c r="I25" s="274" t="s">
        <v>301</v>
      </c>
      <c r="J25" s="275"/>
      <c r="K25" s="275"/>
      <c r="L25" s="275"/>
      <c r="M25" s="275"/>
      <c r="N25" s="77" t="s">
        <v>6</v>
      </c>
      <c r="O25" s="81">
        <f>O23/O24</f>
        <v>16.219200000000001</v>
      </c>
      <c r="P25" s="79" t="s">
        <v>302</v>
      </c>
    </row>
    <row r="26" spans="1:16" x14ac:dyDescent="0.25">
      <c r="A26" s="73"/>
      <c r="G26" s="75"/>
      <c r="H26" s="76"/>
      <c r="I26" s="274" t="s">
        <v>303</v>
      </c>
      <c r="J26" s="275"/>
      <c r="K26" s="275"/>
      <c r="L26" s="275"/>
      <c r="M26" s="275"/>
      <c r="N26" s="77" t="s">
        <v>6</v>
      </c>
      <c r="O26" s="82">
        <f>O25</f>
        <v>16.219200000000001</v>
      </c>
      <c r="P26" s="79" t="s">
        <v>302</v>
      </c>
    </row>
    <row r="27" spans="1:16" x14ac:dyDescent="0.25">
      <c r="G27" s="83"/>
      <c r="H27" s="84"/>
      <c r="I27" s="83"/>
      <c r="J27" s="83"/>
      <c r="K27" s="83"/>
      <c r="L27" s="83"/>
      <c r="M27" s="85"/>
      <c r="O27" s="86"/>
      <c r="P27" s="86"/>
    </row>
    <row r="28" spans="1:16" x14ac:dyDescent="0.25">
      <c r="B28" s="276" t="s">
        <v>306</v>
      </c>
      <c r="C28" s="276"/>
      <c r="D28" s="276"/>
      <c r="E28" s="276"/>
      <c r="F28" s="276"/>
      <c r="G28" s="276"/>
      <c r="H28" s="276"/>
      <c r="I28" s="276"/>
      <c r="J28" s="276"/>
      <c r="K28" s="276"/>
      <c r="L28" s="87"/>
      <c r="N28" s="88"/>
      <c r="O28" s="88">
        <f>O23</f>
        <v>20274</v>
      </c>
      <c r="P28" s="89" t="s">
        <v>297</v>
      </c>
    </row>
    <row r="29" spans="1:16" x14ac:dyDescent="0.25">
      <c r="B29" s="272" t="s">
        <v>307</v>
      </c>
      <c r="C29" s="272"/>
      <c r="D29" s="272"/>
      <c r="E29" s="272"/>
      <c r="F29" s="272"/>
      <c r="G29" s="272"/>
      <c r="H29" s="272"/>
      <c r="I29" s="272"/>
      <c r="J29" s="272"/>
      <c r="K29" s="272"/>
      <c r="L29" s="83"/>
      <c r="N29" s="89"/>
      <c r="O29" s="89">
        <f>O26</f>
        <v>16.219200000000001</v>
      </c>
      <c r="P29" s="85" t="s">
        <v>304</v>
      </c>
    </row>
  </sheetData>
  <mergeCells count="22">
    <mergeCell ref="A1:P1"/>
    <mergeCell ref="A2:P2"/>
    <mergeCell ref="C5:D5"/>
    <mergeCell ref="E5:F5"/>
    <mergeCell ref="G5:H5"/>
    <mergeCell ref="I5:J5"/>
    <mergeCell ref="K5:L5"/>
    <mergeCell ref="M5:N5"/>
    <mergeCell ref="O5:P5"/>
    <mergeCell ref="B29:K29"/>
    <mergeCell ref="O6:P6"/>
    <mergeCell ref="I23:M23"/>
    <mergeCell ref="I24:M24"/>
    <mergeCell ref="I25:M25"/>
    <mergeCell ref="I26:M26"/>
    <mergeCell ref="B28:K28"/>
    <mergeCell ref="C6:D6"/>
    <mergeCell ref="E6:F6"/>
    <mergeCell ref="G6:H6"/>
    <mergeCell ref="I6:J6"/>
    <mergeCell ref="K6:L6"/>
    <mergeCell ref="M6:N6"/>
  </mergeCells>
  <printOptions horizontalCentered="1"/>
  <pageMargins left="0.25" right="0.25" top="0.75" bottom="0.75" header="0.3" footer="0.3"/>
  <pageSetup paperSize="9" scale="86"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topLeftCell="A16" workbookViewId="0">
      <selection activeCell="B16" sqref="B16:C16"/>
    </sheetView>
  </sheetViews>
  <sheetFormatPr defaultColWidth="9" defaultRowHeight="12.75" x14ac:dyDescent="0.25"/>
  <cols>
    <col min="1" max="1" width="5.140625" style="9" customWidth="1"/>
    <col min="2" max="2" width="22.140625" style="9" customWidth="1"/>
    <col min="3" max="3" width="53.85546875" style="9" customWidth="1"/>
    <col min="4" max="4" width="5.140625" style="9" customWidth="1"/>
    <col min="5" max="5" width="20.28515625" style="9" customWidth="1"/>
    <col min="6" max="6" width="2.5703125" style="9" customWidth="1"/>
    <col min="7" max="7" width="18.42578125" style="9" customWidth="1"/>
    <col min="8" max="8" width="11.85546875" style="9" customWidth="1"/>
    <col min="9" max="9" width="10" style="9" customWidth="1"/>
    <col min="10" max="10" width="1.5703125" style="9" customWidth="1"/>
    <col min="11" max="16384" width="9" style="9"/>
  </cols>
  <sheetData>
    <row r="1" spans="1:10" ht="40.700000000000003" customHeight="1" x14ac:dyDescent="0.25">
      <c r="A1" s="289" t="s">
        <v>198</v>
      </c>
      <c r="B1" s="289"/>
      <c r="C1" s="289"/>
      <c r="D1" s="289"/>
      <c r="E1" s="289"/>
      <c r="F1" s="289"/>
      <c r="G1" s="289"/>
      <c r="H1" s="289"/>
      <c r="I1" s="289"/>
      <c r="J1" s="289"/>
    </row>
    <row r="2" spans="1:10" s="11" customFormat="1" ht="12.75" customHeight="1" x14ac:dyDescent="0.25">
      <c r="A2" s="10" t="s">
        <v>199</v>
      </c>
      <c r="B2" s="290" t="s">
        <v>200</v>
      </c>
      <c r="C2" s="291"/>
      <c r="D2" s="10" t="s">
        <v>199</v>
      </c>
      <c r="E2" s="290" t="s">
        <v>201</v>
      </c>
      <c r="F2" s="292"/>
      <c r="G2" s="292"/>
      <c r="H2" s="292"/>
      <c r="I2" s="291"/>
    </row>
    <row r="3" spans="1:10" s="11" customFormat="1" ht="12.75" customHeight="1" x14ac:dyDescent="0.25">
      <c r="A3" s="12">
        <v>1</v>
      </c>
      <c r="B3" s="13" t="s">
        <v>202</v>
      </c>
      <c r="C3" s="13" t="s">
        <v>203</v>
      </c>
      <c r="D3" s="14"/>
      <c r="E3" s="13" t="s">
        <v>202</v>
      </c>
      <c r="F3" s="286" t="s">
        <v>204</v>
      </c>
      <c r="G3" s="287"/>
      <c r="H3" s="287"/>
      <c r="I3" s="288"/>
    </row>
    <row r="4" spans="1:10" s="11" customFormat="1" ht="12.75" customHeight="1" x14ac:dyDescent="0.25">
      <c r="A4" s="12">
        <v>2</v>
      </c>
      <c r="B4" s="13" t="s">
        <v>205</v>
      </c>
      <c r="C4" s="15">
        <v>1.9650712199003101E+17</v>
      </c>
      <c r="D4" s="14"/>
      <c r="E4" s="13" t="s">
        <v>205</v>
      </c>
      <c r="F4" s="293">
        <v>1.97901212007012E+17</v>
      </c>
      <c r="G4" s="294"/>
      <c r="H4" s="294"/>
      <c r="I4" s="295"/>
    </row>
    <row r="5" spans="1:10" s="11" customFormat="1" ht="12.75" customHeight="1" x14ac:dyDescent="0.25">
      <c r="A5" s="12">
        <v>3</v>
      </c>
      <c r="B5" s="13" t="s">
        <v>206</v>
      </c>
      <c r="C5" s="13" t="s">
        <v>207</v>
      </c>
      <c r="D5" s="14"/>
      <c r="E5" s="13" t="s">
        <v>206</v>
      </c>
      <c r="F5" s="286" t="s">
        <v>208</v>
      </c>
      <c r="G5" s="287"/>
      <c r="H5" s="287"/>
      <c r="I5" s="288"/>
    </row>
    <row r="6" spans="1:10" s="11" customFormat="1" ht="12.75" customHeight="1" x14ac:dyDescent="0.25">
      <c r="A6" s="12">
        <v>4</v>
      </c>
      <c r="B6" s="13" t="s">
        <v>209</v>
      </c>
      <c r="C6" s="13" t="s">
        <v>210</v>
      </c>
      <c r="D6" s="14"/>
      <c r="E6" s="13" t="s">
        <v>209</v>
      </c>
      <c r="F6" s="286" t="s">
        <v>211</v>
      </c>
      <c r="G6" s="287"/>
      <c r="H6" s="287"/>
      <c r="I6" s="288"/>
    </row>
    <row r="7" spans="1:10" s="11" customFormat="1" ht="13.5" customHeight="1" x14ac:dyDescent="0.25">
      <c r="A7" s="12">
        <v>5</v>
      </c>
      <c r="B7" s="13" t="s">
        <v>212</v>
      </c>
      <c r="C7" s="13" t="s">
        <v>213</v>
      </c>
      <c r="D7" s="14"/>
      <c r="E7" s="13" t="s">
        <v>212</v>
      </c>
      <c r="F7" s="286" t="s">
        <v>213</v>
      </c>
      <c r="G7" s="287"/>
      <c r="H7" s="287"/>
      <c r="I7" s="288"/>
    </row>
    <row r="8" spans="1:10" s="11" customFormat="1" ht="12.75" customHeight="1" x14ac:dyDescent="0.25">
      <c r="A8" s="296" t="s">
        <v>199</v>
      </c>
      <c r="B8" s="298" t="s">
        <v>214</v>
      </c>
      <c r="C8" s="299"/>
      <c r="D8" s="296" t="s">
        <v>215</v>
      </c>
      <c r="E8" s="302" t="s">
        <v>216</v>
      </c>
      <c r="F8" s="303"/>
      <c r="G8" s="303"/>
      <c r="H8" s="303"/>
      <c r="I8" s="304"/>
    </row>
    <row r="9" spans="1:10" s="11" customFormat="1" ht="12.75" customHeight="1" x14ac:dyDescent="0.25">
      <c r="A9" s="297"/>
      <c r="B9" s="300"/>
      <c r="C9" s="301"/>
      <c r="D9" s="297"/>
      <c r="E9" s="302" t="s">
        <v>217</v>
      </c>
      <c r="F9" s="304"/>
      <c r="G9" s="16" t="s">
        <v>218</v>
      </c>
      <c r="H9" s="16" t="s">
        <v>219</v>
      </c>
      <c r="I9" s="16" t="s">
        <v>220</v>
      </c>
    </row>
    <row r="10" spans="1:10" ht="39" customHeight="1" x14ac:dyDescent="0.25">
      <c r="A10" s="17">
        <v>1</v>
      </c>
      <c r="B10" s="305" t="s">
        <v>221</v>
      </c>
      <c r="C10" s="306"/>
      <c r="D10" s="18">
        <v>0.52</v>
      </c>
      <c r="E10" s="307" t="s">
        <v>222</v>
      </c>
      <c r="F10" s="308"/>
      <c r="G10" s="17">
        <v>100</v>
      </c>
      <c r="H10" s="19" t="s">
        <v>223</v>
      </c>
      <c r="I10" s="17">
        <v>0</v>
      </c>
    </row>
    <row r="11" spans="1:10" ht="25.5" customHeight="1" x14ac:dyDescent="0.25">
      <c r="A11" s="17">
        <v>2</v>
      </c>
      <c r="B11" s="305" t="s">
        <v>243</v>
      </c>
      <c r="C11" s="309"/>
      <c r="D11" s="18">
        <v>1.28</v>
      </c>
      <c r="E11" s="307" t="s">
        <v>224</v>
      </c>
      <c r="F11" s="308"/>
      <c r="G11" s="17">
        <v>100</v>
      </c>
      <c r="H11" s="19" t="s">
        <v>225</v>
      </c>
      <c r="I11" s="17">
        <v>0</v>
      </c>
    </row>
    <row r="12" spans="1:10" ht="14.25" customHeight="1" x14ac:dyDescent="0.25">
      <c r="A12" s="17">
        <v>3</v>
      </c>
      <c r="B12" s="305" t="s">
        <v>247</v>
      </c>
      <c r="C12" s="309"/>
      <c r="D12" s="18">
        <v>2.56</v>
      </c>
      <c r="E12" s="307" t="s">
        <v>226</v>
      </c>
      <c r="F12" s="308"/>
      <c r="G12" s="17">
        <v>100</v>
      </c>
      <c r="H12" s="19" t="s">
        <v>225</v>
      </c>
      <c r="I12" s="17">
        <v>0</v>
      </c>
    </row>
    <row r="13" spans="1:10" ht="16.5" customHeight="1" x14ac:dyDescent="0.25">
      <c r="A13" s="17">
        <v>4</v>
      </c>
      <c r="B13" s="305" t="s">
        <v>250</v>
      </c>
      <c r="C13" s="309"/>
      <c r="D13" s="18">
        <v>1.92</v>
      </c>
      <c r="E13" s="307" t="s">
        <v>227</v>
      </c>
      <c r="F13" s="308"/>
      <c r="G13" s="17">
        <v>100</v>
      </c>
      <c r="H13" s="19" t="s">
        <v>225</v>
      </c>
      <c r="I13" s="17">
        <v>0</v>
      </c>
    </row>
    <row r="14" spans="1:10" ht="15" customHeight="1" x14ac:dyDescent="0.25">
      <c r="A14" s="17">
        <v>5</v>
      </c>
      <c r="B14" s="305" t="s">
        <v>253</v>
      </c>
      <c r="C14" s="309"/>
      <c r="D14" s="18">
        <v>1.92</v>
      </c>
      <c r="E14" s="307" t="s">
        <v>228</v>
      </c>
      <c r="F14" s="308"/>
      <c r="G14" s="17">
        <v>100</v>
      </c>
      <c r="H14" s="19" t="s">
        <v>225</v>
      </c>
      <c r="I14" s="17">
        <v>0</v>
      </c>
    </row>
    <row r="15" spans="1:10" ht="18.75" customHeight="1" x14ac:dyDescent="0.25">
      <c r="A15" s="17">
        <v>6</v>
      </c>
      <c r="B15" s="305" t="s">
        <v>255</v>
      </c>
      <c r="C15" s="309"/>
      <c r="D15" s="18">
        <v>0.48</v>
      </c>
      <c r="E15" s="307" t="s">
        <v>229</v>
      </c>
      <c r="F15" s="308"/>
      <c r="G15" s="17">
        <v>100</v>
      </c>
      <c r="H15" s="19" t="s">
        <v>225</v>
      </c>
      <c r="I15" s="17">
        <v>0</v>
      </c>
    </row>
    <row r="16" spans="1:10" ht="27" customHeight="1" x14ac:dyDescent="0.25">
      <c r="A16" s="17">
        <v>7</v>
      </c>
      <c r="B16" s="305" t="s">
        <v>256</v>
      </c>
      <c r="C16" s="309"/>
      <c r="D16" s="18">
        <v>0.32</v>
      </c>
      <c r="E16" s="307" t="s">
        <v>230</v>
      </c>
      <c r="F16" s="308"/>
      <c r="G16" s="17">
        <v>100</v>
      </c>
      <c r="H16" s="19" t="s">
        <v>225</v>
      </c>
      <c r="I16" s="17">
        <v>0</v>
      </c>
    </row>
    <row r="17" spans="1:9" ht="16.5" customHeight="1" x14ac:dyDescent="0.25">
      <c r="A17" s="17">
        <v>8</v>
      </c>
      <c r="B17" s="305" t="s">
        <v>258</v>
      </c>
      <c r="C17" s="309"/>
      <c r="D17" s="18">
        <v>1.28</v>
      </c>
      <c r="E17" s="307" t="s">
        <v>228</v>
      </c>
      <c r="F17" s="308"/>
      <c r="G17" s="17">
        <v>100</v>
      </c>
      <c r="H17" s="19" t="s">
        <v>225</v>
      </c>
      <c r="I17" s="17">
        <v>0</v>
      </c>
    </row>
    <row r="18" spans="1:9" ht="27" customHeight="1" x14ac:dyDescent="0.25">
      <c r="A18" s="17">
        <v>9</v>
      </c>
      <c r="B18" s="305" t="s">
        <v>260</v>
      </c>
      <c r="C18" s="309"/>
      <c r="D18" s="18">
        <v>3.84</v>
      </c>
      <c r="E18" s="307" t="s">
        <v>226</v>
      </c>
      <c r="F18" s="308"/>
      <c r="G18" s="17">
        <v>100</v>
      </c>
      <c r="H18" s="19" t="s">
        <v>225</v>
      </c>
      <c r="I18" s="17">
        <v>0</v>
      </c>
    </row>
    <row r="19" spans="1:9" ht="27" customHeight="1" x14ac:dyDescent="0.25">
      <c r="A19" s="17">
        <v>10</v>
      </c>
      <c r="B19" s="305" t="s">
        <v>262</v>
      </c>
      <c r="C19" s="309"/>
      <c r="D19" s="18">
        <v>3.84</v>
      </c>
      <c r="E19" s="307" t="s">
        <v>228</v>
      </c>
      <c r="F19" s="308"/>
      <c r="G19" s="17">
        <v>100</v>
      </c>
      <c r="H19" s="19" t="s">
        <v>225</v>
      </c>
      <c r="I19" s="17">
        <v>0</v>
      </c>
    </row>
    <row r="20" spans="1:9" ht="27" customHeight="1" x14ac:dyDescent="0.25">
      <c r="A20" s="17">
        <v>11</v>
      </c>
      <c r="B20" s="305" t="s">
        <v>264</v>
      </c>
      <c r="C20" s="309"/>
      <c r="D20" s="18">
        <v>12.8</v>
      </c>
      <c r="E20" s="307" t="s">
        <v>231</v>
      </c>
      <c r="F20" s="308"/>
      <c r="G20" s="17">
        <v>100</v>
      </c>
      <c r="H20" s="19" t="s">
        <v>225</v>
      </c>
      <c r="I20" s="17">
        <v>0</v>
      </c>
    </row>
    <row r="21" spans="1:9" ht="16.5" customHeight="1" x14ac:dyDescent="0.25">
      <c r="A21" s="17">
        <v>12</v>
      </c>
      <c r="B21" s="305" t="s">
        <v>265</v>
      </c>
      <c r="C21" s="309"/>
      <c r="D21" s="18">
        <v>0.64</v>
      </c>
      <c r="E21" s="307" t="s">
        <v>230</v>
      </c>
      <c r="F21" s="308"/>
      <c r="G21" s="17">
        <v>100</v>
      </c>
      <c r="H21" s="19" t="s">
        <v>225</v>
      </c>
      <c r="I21" s="17">
        <v>0</v>
      </c>
    </row>
    <row r="22" spans="1:9" ht="15" customHeight="1" x14ac:dyDescent="0.25">
      <c r="A22" s="17">
        <v>13</v>
      </c>
      <c r="B22" s="305" t="s">
        <v>267</v>
      </c>
      <c r="C22" s="309"/>
      <c r="D22" s="18">
        <v>0.16</v>
      </c>
      <c r="E22" s="307" t="s">
        <v>232</v>
      </c>
      <c r="F22" s="308"/>
      <c r="G22" s="17">
        <v>100</v>
      </c>
      <c r="H22" s="19" t="s">
        <v>223</v>
      </c>
      <c r="I22" s="17">
        <v>0</v>
      </c>
    </row>
    <row r="23" spans="1:9" ht="27" customHeight="1" x14ac:dyDescent="0.25">
      <c r="A23" s="17">
        <v>14</v>
      </c>
      <c r="B23" s="305" t="s">
        <v>269</v>
      </c>
      <c r="C23" s="309"/>
      <c r="D23" s="18">
        <v>3.5</v>
      </c>
      <c r="E23" s="307" t="s">
        <v>233</v>
      </c>
      <c r="F23" s="308"/>
      <c r="G23" s="17">
        <v>100</v>
      </c>
      <c r="H23" s="19" t="s">
        <v>234</v>
      </c>
      <c r="I23" s="17">
        <v>0</v>
      </c>
    </row>
    <row r="24" spans="1:9" ht="39.75" customHeight="1" x14ac:dyDescent="0.25">
      <c r="A24" s="20">
        <v>15</v>
      </c>
      <c r="B24" s="310" t="s">
        <v>235</v>
      </c>
      <c r="C24" s="311"/>
      <c r="D24" s="21">
        <v>0.5</v>
      </c>
      <c r="E24" s="312" t="s">
        <v>233</v>
      </c>
      <c r="F24" s="313"/>
      <c r="G24" s="17">
        <v>100</v>
      </c>
      <c r="H24" s="19" t="s">
        <v>236</v>
      </c>
      <c r="I24" s="17">
        <v>0</v>
      </c>
    </row>
    <row r="25" spans="1:9" ht="15.75" customHeight="1" x14ac:dyDescent="0.25">
      <c r="A25" s="22"/>
      <c r="B25" s="314" t="s">
        <v>237</v>
      </c>
      <c r="C25" s="315"/>
      <c r="D25" s="23">
        <f>SUM(D10:D24)</f>
        <v>35.56</v>
      </c>
      <c r="E25" s="312"/>
      <c r="F25" s="313"/>
      <c r="G25" s="17"/>
      <c r="H25" s="19"/>
      <c r="I25" s="24"/>
    </row>
    <row r="26" spans="1:9" ht="5.25" customHeight="1" x14ac:dyDescent="0.25"/>
    <row r="27" spans="1:9" ht="12" customHeight="1" x14ac:dyDescent="0.25">
      <c r="C27" s="25"/>
      <c r="D27" s="25"/>
      <c r="E27" s="25"/>
      <c r="F27" s="25"/>
      <c r="G27" s="316" t="s">
        <v>238</v>
      </c>
      <c r="H27" s="316"/>
    </row>
    <row r="28" spans="1:9" ht="41.25" customHeight="1" x14ac:dyDescent="0.25">
      <c r="B28" s="26" t="s">
        <v>239</v>
      </c>
      <c r="C28" s="27"/>
      <c r="D28" s="27"/>
      <c r="E28" s="27"/>
      <c r="F28" s="27"/>
      <c r="G28" s="316" t="s">
        <v>240</v>
      </c>
      <c r="H28" s="316"/>
      <c r="I28" s="27"/>
    </row>
    <row r="29" spans="1:9" ht="25.5" customHeight="1" x14ac:dyDescent="0.25">
      <c r="B29" s="28" t="s">
        <v>241</v>
      </c>
      <c r="G29" s="316" t="s">
        <v>242</v>
      </c>
      <c r="H29" s="316"/>
    </row>
  </sheetData>
  <mergeCells count="48">
    <mergeCell ref="B25:C25"/>
    <mergeCell ref="E25:F25"/>
    <mergeCell ref="G27:H27"/>
    <mergeCell ref="G28:H28"/>
    <mergeCell ref="G29:H29"/>
    <mergeCell ref="B22:C22"/>
    <mergeCell ref="E22:F22"/>
    <mergeCell ref="B23:C23"/>
    <mergeCell ref="E23:F23"/>
    <mergeCell ref="B24:C24"/>
    <mergeCell ref="E24:F24"/>
    <mergeCell ref="B19:C19"/>
    <mergeCell ref="E19:F19"/>
    <mergeCell ref="B20:C20"/>
    <mergeCell ref="E20:F20"/>
    <mergeCell ref="B21:C21"/>
    <mergeCell ref="E21:F21"/>
    <mergeCell ref="B16:C16"/>
    <mergeCell ref="E16:F16"/>
    <mergeCell ref="B17:C17"/>
    <mergeCell ref="E17:F17"/>
    <mergeCell ref="B18:C18"/>
    <mergeCell ref="E18:F18"/>
    <mergeCell ref="B13:C13"/>
    <mergeCell ref="E13:F13"/>
    <mergeCell ref="B14:C14"/>
    <mergeCell ref="E14:F14"/>
    <mergeCell ref="B15:C15"/>
    <mergeCell ref="E15:F15"/>
    <mergeCell ref="B10:C10"/>
    <mergeCell ref="E10:F10"/>
    <mergeCell ref="B11:C11"/>
    <mergeCell ref="E11:F11"/>
    <mergeCell ref="B12:C12"/>
    <mergeCell ref="E12:F12"/>
    <mergeCell ref="F6:I6"/>
    <mergeCell ref="F7:I7"/>
    <mergeCell ref="A8:A9"/>
    <mergeCell ref="B8:C9"/>
    <mergeCell ref="D8:D9"/>
    <mergeCell ref="E8:I8"/>
    <mergeCell ref="E9:F9"/>
    <mergeCell ref="F5:I5"/>
    <mergeCell ref="A1:J1"/>
    <mergeCell ref="B2:C2"/>
    <mergeCell ref="E2:I2"/>
    <mergeCell ref="F3:I3"/>
    <mergeCell ref="F4:I4"/>
  </mergeCells>
  <pageMargins left="0.54" right="0.7" top="0.23" bottom="0.33" header="0.19" footer="0.3"/>
  <pageSetup paperSize="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ANJAB PENILIK</vt:lpstr>
      <vt:lpstr>ABK-PENILIK AHLI MADYA</vt:lpstr>
      <vt:lpstr>SKP ELLY</vt:lpstr>
      <vt:lpstr>'ABK-PENILIK AHLI MADYA'!Print_Titles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2022-07-14T11:45:50Z</cp:lastPrinted>
  <dcterms:created xsi:type="dcterms:W3CDTF">2020-04-30T14:11:50Z</dcterms:created>
  <dcterms:modified xsi:type="dcterms:W3CDTF">2022-07-14T11:59:41Z</dcterms:modified>
</cp:coreProperties>
</file>